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VANCE ANUARIO 2024\FORMATO EXCEL\AE24-C02\"/>
    </mc:Choice>
  </mc:AlternateContent>
  <xr:revisionPtr revIDLastSave="0" documentId="13_ncr:1_{2690D07A-D0F0-4A32-94A8-9B93F9782483}" xr6:coauthVersionLast="47" xr6:coauthVersionMax="47" xr10:uidLastSave="{00000000-0000-0000-0000-000000000000}"/>
  <bookViews>
    <workbookView xWindow="-120" yWindow="-120" windowWidth="29040" windowHeight="15840" tabRatio="757" activeTab="1" xr2:uid="{00000000-000D-0000-FFFF-FFFF00000000}"/>
  </bookViews>
  <sheets>
    <sheet name="2.1" sheetId="14" r:id="rId1"/>
    <sheet name="2.2 " sheetId="12" r:id="rId2"/>
    <sheet name="2.3" sheetId="13" r:id="rId3"/>
    <sheet name="2.4" sheetId="18" r:id="rId4"/>
    <sheet name="2.5" sheetId="19" r:id="rId5"/>
    <sheet name="2.6" sheetId="20" r:id="rId6"/>
  </sheets>
  <externalReferences>
    <externalReference r:id="rId7"/>
  </externalReferences>
  <definedNames>
    <definedName name="\A" localSheetId="3">#REF!</definedName>
    <definedName name="\A" localSheetId="4">#REF!</definedName>
    <definedName name="\A" localSheetId="5">#REF!</definedName>
    <definedName name="\A">#REF!</definedName>
    <definedName name="\G" localSheetId="3">#REF!</definedName>
    <definedName name="\G" localSheetId="4">#REF!</definedName>
    <definedName name="\G" localSheetId="5">#REF!</definedName>
    <definedName name="\G">#REF!</definedName>
    <definedName name="_xlnm._FilterDatabase" localSheetId="2" hidden="1">'2.3'!$A$5:$H$63</definedName>
    <definedName name="_xlnm.Print_Area" localSheetId="0">'2.1'!$A$1:$O$61</definedName>
    <definedName name="_xlnm.Print_Area" localSheetId="1">'2.2 '!$A$1:$O$60</definedName>
    <definedName name="_xlnm.Print_Area" localSheetId="2">'2.3'!$A$1:$I$63</definedName>
    <definedName name="_xlnm.Print_Area" localSheetId="3">'2.4'!$A$1:$AJ$84</definedName>
    <definedName name="_xlnm.Print_Area" localSheetId="4">'2.5'!$A$1:$M$84</definedName>
    <definedName name="_xlnm.Print_Area" localSheetId="5">'2.6'!$A$1:$P$94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9" l="1"/>
  <c r="K20" i="19"/>
  <c r="J20" i="19"/>
  <c r="I20" i="19"/>
  <c r="H20" i="19"/>
  <c r="G20" i="19"/>
  <c r="F20" i="19"/>
  <c r="E20" i="19"/>
  <c r="D20" i="19"/>
  <c r="C20" i="19"/>
  <c r="B20" i="19"/>
  <c r="AI7" i="18"/>
  <c r="AG7" i="18"/>
  <c r="AE7" i="18"/>
  <c r="AC7" i="18"/>
  <c r="AA7" i="18"/>
  <c r="Y7" i="18"/>
  <c r="W7" i="18"/>
  <c r="U7" i="18"/>
  <c r="S7" i="18"/>
  <c r="Q7" i="18"/>
  <c r="O7" i="18"/>
  <c r="AD6" i="18"/>
  <c r="AF6" i="18" s="1"/>
  <c r="AH6" i="18" s="1"/>
  <c r="AJ6" i="18" s="1"/>
  <c r="AC6" i="18"/>
  <c r="AE6" i="18" s="1"/>
  <c r="AG6" i="18" s="1"/>
  <c r="AI6" i="18" s="1"/>
  <c r="AD5" i="18"/>
  <c r="AF5" i="18" s="1"/>
  <c r="AH5" i="18" s="1"/>
  <c r="AJ5" i="18" s="1"/>
</calcChain>
</file>

<file path=xl/sharedStrings.xml><?xml version="1.0" encoding="utf-8"?>
<sst xmlns="http://schemas.openxmlformats.org/spreadsheetml/2006/main" count="328" uniqueCount="149">
  <si>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</si>
  <si>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</si>
  <si>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</si>
  <si>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</si>
  <si>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</si>
  <si>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</si>
  <si>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</si>
  <si>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</si>
  <si>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</si>
  <si>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Octub.</t>
  </si>
  <si>
    <t>Nov.</t>
  </si>
  <si>
    <t>Dic.</t>
  </si>
  <si>
    <t>Media</t>
  </si>
  <si>
    <t>Cuenca</t>
  </si>
  <si>
    <t>Estaciones meteorológicas</t>
  </si>
  <si>
    <t>Suma</t>
  </si>
  <si>
    <t>Total año</t>
  </si>
  <si>
    <t>Máxima absoluta</t>
  </si>
  <si>
    <t>Mínima absoluta</t>
  </si>
  <si>
    <t>Nº de días con temperatura igual o inferior a 0º</t>
  </si>
  <si>
    <t>Fuente de información: Agencia Estatal de Meteorología (AEMET)</t>
  </si>
  <si>
    <t>CLIMATOLOGÍA E HIDROLOGÍA</t>
  </si>
  <si>
    <t xml:space="preserve">A Coruña                                         </t>
  </si>
  <si>
    <t xml:space="preserve">Pontevedra (Aeropuerto de Vigo)                                  </t>
  </si>
  <si>
    <t xml:space="preserve">Lugo (Aeródromo de  Rozas)                                   </t>
  </si>
  <si>
    <t xml:space="preserve">Ourense                                          </t>
  </si>
  <si>
    <t xml:space="preserve">Oviedo                                           </t>
  </si>
  <si>
    <t xml:space="preserve">Santander (Aeropuerto de Parayas)                              </t>
  </si>
  <si>
    <t xml:space="preserve">Bilbao (Aeropuerto)                                </t>
  </si>
  <si>
    <t xml:space="preserve">San Sebastian (Igueldo)                            </t>
  </si>
  <si>
    <t xml:space="preserve">Vitoria (Foronda-Txokiza)                                  </t>
  </si>
  <si>
    <t xml:space="preserve">Pamplona (Aeropuerto de Noaín)                               </t>
  </si>
  <si>
    <t xml:space="preserve">Logroño (Aeropuerto de Agoncillo)                               </t>
  </si>
  <si>
    <t xml:space="preserve">León (Aeropuerto de Virgen del Camino)                                </t>
  </si>
  <si>
    <t xml:space="preserve">Burgos (Aeropuerto de Villafría)                                </t>
  </si>
  <si>
    <t xml:space="preserve">Soria                                             </t>
  </si>
  <si>
    <t xml:space="preserve">Valladolid                                        </t>
  </si>
  <si>
    <t xml:space="preserve">Zamora                                            </t>
  </si>
  <si>
    <t xml:space="preserve">Salamanca (Aeropuerto de Matacán)                             </t>
  </si>
  <si>
    <t xml:space="preserve">Ávila                                            </t>
  </si>
  <si>
    <t>Palencia (Autilla del Pino)</t>
  </si>
  <si>
    <t>-</t>
  </si>
  <si>
    <t xml:space="preserve">Segovia                                           </t>
  </si>
  <si>
    <t xml:space="preserve">Madrid (Retiro)                                         </t>
  </si>
  <si>
    <t>Toledo</t>
  </si>
  <si>
    <t>Albacete (Base Aérea de Los Llanos)</t>
  </si>
  <si>
    <t xml:space="preserve">Ciudad Real </t>
  </si>
  <si>
    <t xml:space="preserve">Cáceres                                          </t>
  </si>
  <si>
    <t>Badajoz (Base Aérea de Talavera)</t>
  </si>
  <si>
    <t>Sevilla (Aeropuerto de San Pablo)</t>
  </si>
  <si>
    <t>Huelva (Ronda este)</t>
  </si>
  <si>
    <t xml:space="preserve">Cádiz (Aeropuerto de Jerez de la Frontera)                  </t>
  </si>
  <si>
    <t>Córdoba (Aeropuerto)</t>
  </si>
  <si>
    <t xml:space="preserve">Jaén                                              </t>
  </si>
  <si>
    <t>Granada (Base Aérea)</t>
  </si>
  <si>
    <t>Málaga (Aeropuerto)</t>
  </si>
  <si>
    <t>Almería (Aeropuerto)</t>
  </si>
  <si>
    <t>Murcia</t>
  </si>
  <si>
    <t xml:space="preserve">Alicante/Alacant                                 </t>
  </si>
  <si>
    <t>Valencia</t>
  </si>
  <si>
    <t xml:space="preserve">Castellón de la Plana (Almazora)                  </t>
  </si>
  <si>
    <t xml:space="preserve">Palma de Mallorca (Puerto)                        </t>
  </si>
  <si>
    <t>Barcelona (Aeropuerto de El Prat)</t>
  </si>
  <si>
    <t>Girona (Aeropuerto de Costa Brava)</t>
  </si>
  <si>
    <t xml:space="preserve">Lleida                                           </t>
  </si>
  <si>
    <t>Tarragona (Tortosa-Observatorio del Ebro)</t>
  </si>
  <si>
    <t>Zaragoza (Aeropuerto)</t>
  </si>
  <si>
    <t>Huesca (Pirineos)</t>
  </si>
  <si>
    <t>Teruel</t>
  </si>
  <si>
    <t>S. C. de Tenerife</t>
  </si>
  <si>
    <t>Gran Canaria ( Aeropuerto de Gando)</t>
  </si>
  <si>
    <t>Ceuta</t>
  </si>
  <si>
    <t>Melilla</t>
  </si>
  <si>
    <t>Fuente de información: Agencia Estatal de Meterología (AEMET)</t>
  </si>
  <si>
    <t xml:space="preserve"> Media período </t>
  </si>
  <si>
    <t>Mm</t>
  </si>
  <si>
    <t>Norte y Noroeste</t>
  </si>
  <si>
    <t>Duero</t>
  </si>
  <si>
    <t xml:space="preserve">Tajo </t>
  </si>
  <si>
    <t xml:space="preserve">Guadiana </t>
  </si>
  <si>
    <t xml:space="preserve">Guadalquivir </t>
  </si>
  <si>
    <t xml:space="preserve">Sur </t>
  </si>
  <si>
    <t xml:space="preserve">Segura </t>
  </si>
  <si>
    <t xml:space="preserve">Júcar </t>
  </si>
  <si>
    <t xml:space="preserve">Ebro </t>
  </si>
  <si>
    <t>Cuencas internas de Cataluña</t>
  </si>
  <si>
    <t xml:space="preserve">TOTAL </t>
  </si>
  <si>
    <t xml:space="preserve"> Fuente de información: Agencia Estatal de Meteorología (AEMET)</t>
  </si>
  <si>
    <t xml:space="preserve">                                                    </t>
  </si>
  <si>
    <t>Cuencas/Meses</t>
  </si>
  <si>
    <t>Tajo</t>
  </si>
  <si>
    <t>Guadiana</t>
  </si>
  <si>
    <t>Guadalquivir</t>
  </si>
  <si>
    <t>Sur</t>
  </si>
  <si>
    <t>Segura</t>
  </si>
  <si>
    <t>Júcar</t>
  </si>
  <si>
    <t>Ebro</t>
  </si>
  <si>
    <t>Cuencas internas</t>
  </si>
  <si>
    <t>de Cataluña</t>
  </si>
  <si>
    <t>PENINSULAR</t>
  </si>
  <si>
    <t xml:space="preserve"> Enero</t>
  </si>
  <si>
    <t xml:space="preserve"> Febrero</t>
  </si>
  <si>
    <t xml:space="preserve"> Marzo</t>
  </si>
  <si>
    <t xml:space="preserve"> Abril</t>
  </si>
  <si>
    <t xml:space="preserve"> Mayo</t>
  </si>
  <si>
    <t xml:space="preserve"> Junio</t>
  </si>
  <si>
    <t xml:space="preserve"> Julio</t>
  </si>
  <si>
    <t xml:space="preserve"> Agosto</t>
  </si>
  <si>
    <t xml:space="preserve"> Septiembre</t>
  </si>
  <si>
    <t xml:space="preserve"> Octubre</t>
  </si>
  <si>
    <t xml:space="preserve"> Noviembre</t>
  </si>
  <si>
    <t xml:space="preserve"> Diciembre</t>
  </si>
  <si>
    <t>TOTAL</t>
  </si>
  <si>
    <t xml:space="preserve">         Fuente de información: Agencia Estatal de Meteorología (AEMET)</t>
  </si>
  <si>
    <t xml:space="preserve">Guadalajara </t>
  </si>
  <si>
    <r>
      <t>2.4. Serie histórica de la precipitación media (milímetros) y total (millones de m</t>
    </r>
    <r>
      <rPr>
        <vertAlign val="superscript"/>
        <sz val="11"/>
        <rFont val="KlinicSlab-Book"/>
      </rPr>
      <t>3</t>
    </r>
    <r>
      <rPr>
        <sz val="11"/>
        <rFont val="KlinicSlab-Book"/>
      </rPr>
      <t>) según cuencas hidrográficas de la España Peninsular</t>
    </r>
  </si>
  <si>
    <r>
      <t>Superficie (Km</t>
    </r>
    <r>
      <rPr>
        <b/>
        <vertAlign val="superscript"/>
        <sz val="10"/>
        <rFont val="Ubuntu"/>
        <family val="2"/>
      </rPr>
      <t>2</t>
    </r>
    <r>
      <rPr>
        <b/>
        <sz val="10"/>
        <rFont val="Ubuntu"/>
        <family val="2"/>
      </rPr>
      <t>)</t>
    </r>
  </si>
  <si>
    <r>
      <t>mill.m</t>
    </r>
    <r>
      <rPr>
        <b/>
        <vertAlign val="superscript"/>
        <sz val="10"/>
        <rFont val="Ubuntu"/>
        <family val="2"/>
      </rPr>
      <t>3</t>
    </r>
  </si>
  <si>
    <t>2.1. Precipitación anual y mensuales medias durante el período 1991-2020 (milímetros)</t>
  </si>
  <si>
    <t>2.2. Precipitaciones mensuales, 2023 (milímetros)</t>
  </si>
  <si>
    <t>2.3. Temperaturas máxima, mínima y media, 2023</t>
  </si>
  <si>
    <t xml:space="preserve"> Período histórico 1991/2020</t>
  </si>
  <si>
    <t>1991/2020</t>
  </si>
  <si>
    <t>2.5. Precipitaciones según cuencas hidrográficas y meses, 2023 (Media en litros por metro cuadrado)</t>
  </si>
  <si>
    <t>(*) Oviedo: Los datos registrados en 2023 corresponden a la estación automática, situada a pocos metros de la antigua estación manual.</t>
  </si>
  <si>
    <t>(**) Guadalajara: La estación no dispone de datos observados suficientes para el cálculo de las temperaturas extremas del período 1991-2020 .</t>
  </si>
  <si>
    <t>(*) Oviedo: los valores normales corresponden a la 1249I, pero dejó de funcionar en febrero de 2023 y se proporcionan los datos de la 1249X (estación automática).</t>
  </si>
  <si>
    <t>(**) Santander (Aeropuerto de Parayas): los valores normales corresponden a la 1109 (Convencional del Aeropuerto), pero se dan los datos de la 1109X (simas) que está tambien en el aeropuerto a unos 700 m de la 1109.</t>
  </si>
  <si>
    <t>2.6. Serie histórica de la capacidad y el volumen de agua embalsada según cuencas hidrográficas y total nacional.</t>
  </si>
  <si>
    <t>Cifras registradas al final de cada año (millones de metros cúbicos) (1) (2)</t>
  </si>
  <si>
    <t>2024 (P)</t>
  </si>
  <si>
    <t>Capacidad</t>
  </si>
  <si>
    <t>Volumen fin de año</t>
  </si>
  <si>
    <t>Galicia Costa</t>
  </si>
  <si>
    <t>Miño - Sil</t>
  </si>
  <si>
    <t>Cantábrico</t>
  </si>
  <si>
    <t>Cantábrico Oriental</t>
  </si>
  <si>
    <t>Cantábrico Occidental</t>
  </si>
  <si>
    <t>Cuencas Internas del País Vasco</t>
  </si>
  <si>
    <t xml:space="preserve">Duero </t>
  </si>
  <si>
    <t>Cuenca Atlántica Andaluza</t>
  </si>
  <si>
    <t>Tinto, Odiel y Piedras</t>
  </si>
  <si>
    <t>Guadalete- Barbate</t>
  </si>
  <si>
    <t>Cuenca Mediterránea Andaluza</t>
  </si>
  <si>
    <t>Fuente: Dirección General del Agua del MITECO. Nº 1 (2025) Boletín hidrológico semanal.</t>
  </si>
  <si>
    <r>
      <t xml:space="preserve">(1) </t>
    </r>
    <r>
      <rPr>
        <sz val="10"/>
        <rFont val="Ubuntu"/>
        <family val="2"/>
      </rPr>
      <t>R.D. 125/2007 por el que se fija el ámbito territorial de las demarcaciones hidrográficas</t>
    </r>
  </si>
  <si>
    <r>
      <t xml:space="preserve">(2) </t>
    </r>
    <r>
      <rPr>
        <sz val="10"/>
        <rFont val="Ubuntu"/>
        <family val="2"/>
      </rPr>
      <t>R.D. 266/2008 por el que se modifica la Conferencia Hidrográfica del Norte y se divide en la Confederación Hidrográfica del Miño-Sil y en la Confederación Hidrográfica del Cantábrico</t>
    </r>
  </si>
  <si>
    <t xml:space="preserve">(P)  Datos Provisionales a 31 de diciembre de 2024. </t>
  </si>
  <si>
    <t>Datos provisionales sujetos a revisión.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</si>
</sst>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_;\–#,##0__;0__;@__"/>
    <numFmt numFmtId="165" formatCode="0.00E+00_)"/>
    <numFmt numFmtId="166" formatCode="#,##0.0__;\–#,##0.0__;0.0__;@__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color indexed="25"/>
      <name val="Arial"/>
      <family val="2"/>
    </font>
    <font>
      <b/>
      <sz val="14"/>
      <name val="KlinicSlab-Book"/>
    </font>
    <font>
      <sz val="10"/>
      <name val="KlinicSlab-Book"/>
    </font>
    <font>
      <b/>
      <sz val="10"/>
      <name val="KlinicSlab-Book"/>
    </font>
    <font>
      <sz val="10"/>
      <name val="Ubuntu"/>
      <family val="2"/>
    </font>
    <font>
      <b/>
      <sz val="10"/>
      <name val="Ubuntu"/>
      <family val="2"/>
    </font>
    <font>
      <sz val="9"/>
      <name val="Ubuntu"/>
      <family val="2"/>
    </font>
    <font>
      <sz val="12"/>
      <color theme="1"/>
      <name val="KlinicSlab-Book"/>
    </font>
    <font>
      <sz val="14"/>
      <name val="KlinicSlab-Book"/>
    </font>
    <font>
      <vertAlign val="superscript"/>
      <sz val="11"/>
      <name val="KlinicSlab-Book"/>
    </font>
    <font>
      <sz val="11"/>
      <name val="KlinicSlab-Book"/>
    </font>
    <font>
      <b/>
      <sz val="9"/>
      <name val="Ubuntu"/>
      <family val="2"/>
    </font>
    <font>
      <b/>
      <sz val="9"/>
      <color theme="1"/>
      <name val="Ubuntu"/>
      <family val="2"/>
    </font>
    <font>
      <b/>
      <vertAlign val="superscript"/>
      <sz val="10"/>
      <name val="Ubuntu"/>
      <family val="2"/>
    </font>
    <font>
      <sz val="12"/>
      <name val="KlinicSlab-Book"/>
    </font>
    <font>
      <vertAlign val="superscript"/>
      <sz val="10"/>
      <name val="Ubuntu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rgb="FFB9D137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/>
      <top style="medium">
        <color rgb="FFB9D137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/>
      <bottom style="medium">
        <color rgb="FFB9D137"/>
      </bottom>
      <diagonal/>
    </border>
    <border>
      <left style="thin">
        <color theme="0"/>
      </left>
      <right/>
      <top/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  <border>
      <left/>
      <right style="thin">
        <color rgb="FFDAE596"/>
      </right>
      <top style="medium">
        <color theme="0"/>
      </top>
      <bottom/>
      <diagonal/>
    </border>
    <border>
      <left style="thin">
        <color rgb="FFDAE596"/>
      </left>
      <right style="thin">
        <color rgb="FFDAE596"/>
      </right>
      <top style="medium">
        <color theme="0"/>
      </top>
      <bottom/>
      <diagonal/>
    </border>
    <border>
      <left style="thin">
        <color rgb="FFDAE596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/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2" fillId="0" borderId="0"/>
    <xf numFmtId="0" fontId="2" fillId="0" borderId="0"/>
  </cellStyleXfs>
  <cellXfs count="181">
    <xf numFmtId="0" fontId="0" fillId="0" borderId="0" xfId="0"/>
    <xf numFmtId="0" fontId="4" fillId="0" borderId="0" xfId="1" applyFont="1"/>
    <xf numFmtId="0" fontId="4" fillId="0" borderId="0" xfId="2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7" fillId="2" borderId="0" xfId="0" applyFont="1" applyFill="1"/>
    <xf numFmtId="0" fontId="0" fillId="2" borderId="0" xfId="0" applyFill="1"/>
    <xf numFmtId="0" fontId="4" fillId="2" borderId="0" xfId="3" applyFont="1" applyFill="1"/>
    <xf numFmtId="0" fontId="3" fillId="2" borderId="0" xfId="1" applyFont="1" applyFill="1" applyAlignment="1">
      <alignment horizontal="center"/>
    </xf>
    <xf numFmtId="0" fontId="6" fillId="2" borderId="0" xfId="3" applyFont="1" applyFill="1" applyAlignment="1">
      <alignment horizontal="center"/>
    </xf>
    <xf numFmtId="0" fontId="4" fillId="2" borderId="0" xfId="0" applyFont="1" applyFill="1"/>
    <xf numFmtId="0" fontId="8" fillId="2" borderId="0" xfId="0" applyFont="1" applyFill="1" applyAlignment="1">
      <alignment wrapText="1"/>
    </xf>
    <xf numFmtId="164" fontId="4" fillId="2" borderId="0" xfId="0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3" fillId="2" borderId="0" xfId="0" applyFont="1" applyFill="1"/>
    <xf numFmtId="0" fontId="4" fillId="2" borderId="0" xfId="6" applyFont="1" applyFill="1"/>
    <xf numFmtId="0" fontId="4" fillId="2" borderId="0" xfId="5" applyFill="1"/>
    <xf numFmtId="0" fontId="4" fillId="0" borderId="0" xfId="5"/>
    <xf numFmtId="0" fontId="3" fillId="2" borderId="0" xfId="5" applyFont="1" applyFill="1"/>
    <xf numFmtId="0" fontId="4" fillId="2" borderId="0" xfId="5" applyFill="1" applyAlignment="1">
      <alignment wrapText="1"/>
    </xf>
    <xf numFmtId="0" fontId="4" fillId="2" borderId="0" xfId="5" quotePrefix="1" applyFill="1"/>
    <xf numFmtId="0" fontId="4" fillId="2" borderId="0" xfId="5" applyFill="1" applyAlignment="1">
      <alignment horizontal="left" indent="1"/>
    </xf>
    <xf numFmtId="0" fontId="4" fillId="0" borderId="0" xfId="5" applyAlignment="1">
      <alignment horizontal="left" indent="1"/>
    </xf>
    <xf numFmtId="0" fontId="10" fillId="0" borderId="0" xfId="1" applyFont="1"/>
    <xf numFmtId="0" fontId="9" fillId="0" borderId="0" xfId="1" applyFont="1" applyAlignment="1">
      <alignment horizontal="center"/>
    </xf>
    <xf numFmtId="0" fontId="10" fillId="0" borderId="0" xfId="2" applyFont="1"/>
    <xf numFmtId="0" fontId="10" fillId="2" borderId="0" xfId="6" applyFont="1" applyFill="1"/>
    <xf numFmtId="0" fontId="12" fillId="0" borderId="0" xfId="5" applyFont="1"/>
    <xf numFmtId="0" fontId="12" fillId="2" borderId="0" xfId="6" applyFont="1" applyFill="1"/>
    <xf numFmtId="0" fontId="12" fillId="2" borderId="0" xfId="5" applyFont="1" applyFill="1"/>
    <xf numFmtId="164" fontId="12" fillId="0" borderId="0" xfId="5" applyNumberFormat="1" applyFont="1" applyAlignment="1">
      <alignment horizontal="left" indent="1"/>
    </xf>
    <xf numFmtId="164" fontId="12" fillId="2" borderId="0" xfId="5" applyNumberFormat="1" applyFont="1" applyFill="1" applyAlignment="1">
      <alignment horizontal="left" indent="1"/>
    </xf>
    <xf numFmtId="0" fontId="12" fillId="0" borderId="0" xfId="5" applyFont="1" applyAlignment="1">
      <alignment horizontal="left" indent="1"/>
    </xf>
    <xf numFmtId="164" fontId="12" fillId="0" borderId="0" xfId="5" applyNumberFormat="1" applyFont="1" applyAlignment="1">
      <alignment horizontal="right"/>
    </xf>
    <xf numFmtId="0" fontId="12" fillId="0" borderId="0" xfId="1" applyFont="1"/>
    <xf numFmtId="3" fontId="12" fillId="2" borderId="0" xfId="5" applyNumberFormat="1" applyFont="1" applyFill="1"/>
    <xf numFmtId="0" fontId="12" fillId="2" borderId="0" xfId="5" quotePrefix="1" applyFont="1" applyFill="1"/>
    <xf numFmtId="0" fontId="12" fillId="2" borderId="0" xfId="0" applyFont="1" applyFill="1"/>
    <xf numFmtId="164" fontId="12" fillId="0" borderId="0" xfId="0" applyNumberFormat="1" applyFont="1"/>
    <xf numFmtId="3" fontId="12" fillId="2" borderId="0" xfId="6" applyNumberFormat="1" applyFont="1" applyFill="1"/>
    <xf numFmtId="0" fontId="12" fillId="0" borderId="0" xfId="0" applyFont="1"/>
    <xf numFmtId="0" fontId="4" fillId="0" borderId="2" xfId="1" applyFont="1" applyBorder="1"/>
    <xf numFmtId="0" fontId="14" fillId="0" borderId="0" xfId="1" applyFont="1"/>
    <xf numFmtId="0" fontId="14" fillId="2" borderId="0" xfId="0" applyFont="1" applyFill="1"/>
    <xf numFmtId="0" fontId="19" fillId="3" borderId="8" xfId="6" applyFont="1" applyFill="1" applyBorder="1" applyAlignment="1">
      <alignment horizontal="left"/>
    </xf>
    <xf numFmtId="164" fontId="19" fillId="3" borderId="9" xfId="0" applyNumberFormat="1" applyFont="1" applyFill="1" applyBorder="1" applyAlignment="1">
      <alignment horizontal="right"/>
    </xf>
    <xf numFmtId="164" fontId="19" fillId="3" borderId="10" xfId="0" applyNumberFormat="1" applyFont="1" applyFill="1" applyBorder="1" applyAlignment="1">
      <alignment horizontal="right"/>
    </xf>
    <xf numFmtId="0" fontId="4" fillId="2" borderId="0" xfId="6" applyFont="1" applyFill="1" applyAlignment="1">
      <alignment horizontal="center"/>
    </xf>
    <xf numFmtId="0" fontId="19" fillId="3" borderId="8" xfId="6" applyFont="1" applyFill="1" applyBorder="1" applyAlignment="1">
      <alignment horizontal="left" indent="3"/>
    </xf>
    <xf numFmtId="0" fontId="19" fillId="3" borderId="9" xfId="5" applyFont="1" applyFill="1" applyBorder="1" applyAlignment="1">
      <alignment horizontal="right" vertical="center" indent="1"/>
    </xf>
    <xf numFmtId="0" fontId="14" fillId="4" borderId="18" xfId="7" applyFont="1" applyFill="1" applyBorder="1"/>
    <xf numFmtId="0" fontId="14" fillId="4" borderId="21" xfId="7" applyFont="1" applyFill="1" applyBorder="1"/>
    <xf numFmtId="0" fontId="14" fillId="4" borderId="24" xfId="7" applyFont="1" applyFill="1" applyBorder="1"/>
    <xf numFmtId="0" fontId="20" fillId="3" borderId="1" xfId="0" applyFont="1" applyFill="1" applyBorder="1" applyAlignment="1">
      <alignment horizontal="center" vertical="center"/>
    </xf>
    <xf numFmtId="165" fontId="13" fillId="3" borderId="7" xfId="6" applyNumberFormat="1" applyFont="1" applyFill="1" applyBorder="1" applyAlignment="1">
      <alignment horizontal="center" vertical="center"/>
    </xf>
    <xf numFmtId="0" fontId="13" fillId="3" borderId="7" xfId="6" applyFont="1" applyFill="1" applyBorder="1" applyAlignment="1">
      <alignment horizontal="center" vertical="center"/>
    </xf>
    <xf numFmtId="0" fontId="14" fillId="2" borderId="27" xfId="6" applyFont="1" applyFill="1" applyBorder="1"/>
    <xf numFmtId="164" fontId="14" fillId="2" borderId="28" xfId="0" applyNumberFormat="1" applyFont="1" applyFill="1" applyBorder="1" applyAlignment="1">
      <alignment horizontal="right"/>
    </xf>
    <xf numFmtId="164" fontId="14" fillId="2" borderId="29" xfId="0" applyNumberFormat="1" applyFont="1" applyFill="1" applyBorder="1" applyAlignment="1">
      <alignment horizontal="right"/>
    </xf>
    <xf numFmtId="0" fontId="14" fillId="2" borderId="21" xfId="6" applyFont="1" applyFill="1" applyBorder="1"/>
    <xf numFmtId="164" fontId="14" fillId="2" borderId="22" xfId="0" applyNumberFormat="1" applyFont="1" applyFill="1" applyBorder="1" applyAlignment="1">
      <alignment horizontal="right"/>
    </xf>
    <xf numFmtId="164" fontId="14" fillId="0" borderId="22" xfId="0" applyNumberFormat="1" applyFont="1" applyBorder="1" applyAlignment="1">
      <alignment horizontal="right"/>
    </xf>
    <xf numFmtId="164" fontId="14" fillId="2" borderId="23" xfId="0" applyNumberFormat="1" applyFont="1" applyFill="1" applyBorder="1" applyAlignment="1">
      <alignment horizontal="right"/>
    </xf>
    <xf numFmtId="0" fontId="14" fillId="2" borderId="24" xfId="6" applyFont="1" applyFill="1" applyBorder="1"/>
    <xf numFmtId="164" fontId="14" fillId="2" borderId="25" xfId="0" applyNumberFormat="1" applyFont="1" applyFill="1" applyBorder="1" applyAlignment="1">
      <alignment horizontal="right"/>
    </xf>
    <xf numFmtId="164" fontId="14" fillId="2" borderId="26" xfId="0" applyNumberFormat="1" applyFont="1" applyFill="1" applyBorder="1" applyAlignment="1">
      <alignment horizontal="right"/>
    </xf>
    <xf numFmtId="0" fontId="13" fillId="3" borderId="15" xfId="6" applyFont="1" applyFill="1" applyBorder="1" applyAlignment="1">
      <alignment horizontal="center" vertical="center"/>
    </xf>
    <xf numFmtId="0" fontId="13" fillId="3" borderId="17" xfId="6" applyFont="1" applyFill="1" applyBorder="1" applyAlignment="1">
      <alignment horizontal="center" vertical="center"/>
    </xf>
    <xf numFmtId="166" fontId="14" fillId="4" borderId="19" xfId="0" applyNumberFormat="1" applyFont="1" applyFill="1" applyBorder="1" applyAlignment="1">
      <alignment horizontal="right"/>
    </xf>
    <xf numFmtId="166" fontId="14" fillId="4" borderId="20" xfId="0" applyNumberFormat="1" applyFont="1" applyFill="1" applyBorder="1" applyAlignment="1">
      <alignment horizontal="right"/>
    </xf>
    <xf numFmtId="166" fontId="14" fillId="4" borderId="22" xfId="0" applyNumberFormat="1" applyFont="1" applyFill="1" applyBorder="1" applyAlignment="1">
      <alignment horizontal="right"/>
    </xf>
    <xf numFmtId="166" fontId="14" fillId="4" borderId="23" xfId="0" applyNumberFormat="1" applyFont="1" applyFill="1" applyBorder="1" applyAlignment="1">
      <alignment horizontal="right"/>
    </xf>
    <xf numFmtId="166" fontId="14" fillId="4" borderId="25" xfId="0" applyNumberFormat="1" applyFont="1" applyFill="1" applyBorder="1" applyAlignment="1">
      <alignment horizontal="right"/>
    </xf>
    <xf numFmtId="166" fontId="14" fillId="4" borderId="26" xfId="0" applyNumberFormat="1" applyFont="1" applyFill="1" applyBorder="1" applyAlignment="1">
      <alignment horizontal="right"/>
    </xf>
    <xf numFmtId="164" fontId="14" fillId="4" borderId="19" xfId="0" applyNumberFormat="1" applyFont="1" applyFill="1" applyBorder="1" applyAlignment="1">
      <alignment horizontal="right"/>
    </xf>
    <xf numFmtId="164" fontId="14" fillId="4" borderId="20" xfId="0" applyNumberFormat="1" applyFont="1" applyFill="1" applyBorder="1" applyAlignment="1">
      <alignment horizontal="right"/>
    </xf>
    <xf numFmtId="164" fontId="14" fillId="4" borderId="22" xfId="0" applyNumberFormat="1" applyFont="1" applyFill="1" applyBorder="1" applyAlignment="1">
      <alignment horizontal="right"/>
    </xf>
    <xf numFmtId="164" fontId="14" fillId="4" borderId="23" xfId="0" applyNumberFormat="1" applyFont="1" applyFill="1" applyBorder="1" applyAlignment="1">
      <alignment horizontal="right"/>
    </xf>
    <xf numFmtId="164" fontId="14" fillId="4" borderId="25" xfId="0" applyNumberFormat="1" applyFont="1" applyFill="1" applyBorder="1" applyAlignment="1">
      <alignment horizontal="right"/>
    </xf>
    <xf numFmtId="164" fontId="14" fillId="4" borderId="26" xfId="0" applyNumberFormat="1" applyFont="1" applyFill="1" applyBorder="1" applyAlignment="1">
      <alignment horizontal="right"/>
    </xf>
    <xf numFmtId="37" fontId="12" fillId="2" borderId="0" xfId="6" applyNumberFormat="1" applyFont="1" applyFill="1"/>
    <xf numFmtId="0" fontId="14" fillId="0" borderId="0" xfId="1" applyFont="1" applyAlignment="1">
      <alignment horizontal="left"/>
    </xf>
    <xf numFmtId="0" fontId="14" fillId="0" borderId="0" xfId="2" applyFont="1"/>
    <xf numFmtId="0" fontId="14" fillId="0" borderId="0" xfId="1" applyFont="1"/>
    <xf numFmtId="0" fontId="13" fillId="3" borderId="14" xfId="6" applyFont="1" applyFill="1" applyBorder="1" applyAlignment="1">
      <alignment horizontal="center" vertical="center"/>
    </xf>
    <xf numFmtId="0" fontId="13" fillId="3" borderId="1" xfId="6" applyFont="1" applyFill="1" applyBorder="1" applyAlignment="1">
      <alignment horizontal="center" vertical="center"/>
    </xf>
    <xf numFmtId="166" fontId="14" fillId="4" borderId="0" xfId="0" applyNumberFormat="1" applyFont="1" applyFill="1" applyBorder="1" applyAlignment="1">
      <alignment horizontal="right"/>
    </xf>
    <xf numFmtId="0" fontId="11" fillId="2" borderId="0" xfId="1" applyFont="1" applyFill="1" applyBorder="1" applyAlignment="1">
      <alignment horizontal="center"/>
    </xf>
    <xf numFmtId="0" fontId="7" fillId="2" borderId="0" xfId="3" applyFont="1" applyFill="1" applyBorder="1"/>
    <xf numFmtId="0" fontId="4" fillId="2" borderId="0" xfId="3" applyFont="1" applyFill="1" applyBorder="1"/>
    <xf numFmtId="0" fontId="14" fillId="2" borderId="0" xfId="3" applyFont="1" applyFill="1" applyBorder="1"/>
    <xf numFmtId="0" fontId="12" fillId="2" borderId="0" xfId="3" applyFont="1" applyFill="1" applyBorder="1"/>
    <xf numFmtId="0" fontId="14" fillId="0" borderId="0" xfId="0" applyFont="1" applyBorder="1" applyAlignment="1">
      <alignment horizontal="left"/>
    </xf>
    <xf numFmtId="0" fontId="0" fillId="2" borderId="0" xfId="0" applyFill="1" applyBorder="1"/>
    <xf numFmtId="0" fontId="13" fillId="3" borderId="1" xfId="6" applyFont="1" applyFill="1" applyBorder="1" applyAlignment="1">
      <alignment horizontal="center" vertical="center" wrapText="1"/>
    </xf>
    <xf numFmtId="0" fontId="14" fillId="4" borderId="22" xfId="0" applyNumberFormat="1" applyFont="1" applyFill="1" applyBorder="1" applyAlignment="1">
      <alignment horizontal="right"/>
    </xf>
    <xf numFmtId="166" fontId="14" fillId="4" borderId="19" xfId="0" applyNumberFormat="1" applyFont="1" applyFill="1" applyBorder="1" applyAlignment="1">
      <alignment horizontal="center"/>
    </xf>
    <xf numFmtId="3" fontId="14" fillId="4" borderId="20" xfId="0" applyNumberFormat="1" applyFont="1" applyFill="1" applyBorder="1" applyAlignment="1">
      <alignment horizontal="center"/>
    </xf>
    <xf numFmtId="0" fontId="14" fillId="0" borderId="21" xfId="0" applyFont="1" applyBorder="1"/>
    <xf numFmtId="166" fontId="14" fillId="4" borderId="22" xfId="0" applyNumberFormat="1" applyFont="1" applyFill="1" applyBorder="1" applyAlignment="1">
      <alignment horizontal="center"/>
    </xf>
    <xf numFmtId="3" fontId="14" fillId="4" borderId="23" xfId="0" applyNumberFormat="1" applyFont="1" applyFill="1" applyBorder="1" applyAlignment="1">
      <alignment horizontal="center"/>
    </xf>
    <xf numFmtId="0" fontId="14" fillId="0" borderId="24" xfId="0" applyFont="1" applyBorder="1"/>
    <xf numFmtId="166" fontId="14" fillId="4" borderId="25" xfId="0" applyNumberFormat="1" applyFont="1" applyFill="1" applyBorder="1" applyAlignment="1">
      <alignment horizontal="center"/>
    </xf>
    <xf numFmtId="3" fontId="14" fillId="4" borderId="26" xfId="0" applyNumberFormat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5" applyFont="1"/>
    <xf numFmtId="0" fontId="4" fillId="0" borderId="0" xfId="6" applyFont="1"/>
    <xf numFmtId="0" fontId="13" fillId="3" borderId="4" xfId="5" applyFont="1" applyFill="1" applyBorder="1" applyAlignment="1">
      <alignment horizontal="center" vertical="center"/>
    </xf>
    <xf numFmtId="0" fontId="13" fillId="3" borderId="30" xfId="5" applyFont="1" applyFill="1" applyBorder="1" applyAlignment="1">
      <alignment horizontal="center" vertical="center"/>
    </xf>
    <xf numFmtId="0" fontId="13" fillId="3" borderId="35" xfId="6" applyFont="1" applyFill="1" applyBorder="1" applyAlignment="1">
      <alignment horizontal="center" vertical="center" wrapText="1"/>
    </xf>
    <xf numFmtId="0" fontId="13" fillId="3" borderId="36" xfId="6" applyFont="1" applyFill="1" applyBorder="1" applyAlignment="1">
      <alignment horizontal="center" vertical="center" wrapText="1"/>
    </xf>
    <xf numFmtId="0" fontId="12" fillId="0" borderId="18" xfId="6" applyFont="1" applyBorder="1" applyAlignment="1">
      <alignment horizontal="left" indent="1"/>
    </xf>
    <xf numFmtId="164" fontId="12" fillId="2" borderId="19" xfId="5" applyNumberFormat="1" applyFont="1" applyFill="1" applyBorder="1" applyAlignment="1">
      <alignment horizontal="right"/>
    </xf>
    <xf numFmtId="164" fontId="12" fillId="2" borderId="20" xfId="5" applyNumberFormat="1" applyFont="1" applyFill="1" applyBorder="1" applyAlignment="1">
      <alignment horizontal="right"/>
    </xf>
    <xf numFmtId="0" fontId="12" fillId="0" borderId="21" xfId="6" applyFont="1" applyBorder="1" applyAlignment="1">
      <alignment horizontal="left" indent="1"/>
    </xf>
    <xf numFmtId="164" fontId="12" fillId="2" borderId="22" xfId="5" applyNumberFormat="1" applyFont="1" applyFill="1" applyBorder="1" applyAlignment="1">
      <alignment horizontal="right"/>
    </xf>
    <xf numFmtId="164" fontId="12" fillId="2" borderId="23" xfId="5" applyNumberFormat="1" applyFont="1" applyFill="1" applyBorder="1" applyAlignment="1">
      <alignment horizontal="right"/>
    </xf>
    <xf numFmtId="0" fontId="12" fillId="0" borderId="21" xfId="6" applyFont="1" applyBorder="1" applyAlignment="1">
      <alignment horizontal="left" indent="2"/>
    </xf>
    <xf numFmtId="0" fontId="12" fillId="0" borderId="24" xfId="6" applyFont="1" applyBorder="1" applyAlignment="1">
      <alignment horizontal="left" indent="1"/>
    </xf>
    <xf numFmtId="164" fontId="12" fillId="2" borderId="25" xfId="5" applyNumberFormat="1" applyFont="1" applyFill="1" applyBorder="1" applyAlignment="1">
      <alignment horizontal="right"/>
    </xf>
    <xf numFmtId="164" fontId="12" fillId="2" borderId="26" xfId="5" applyNumberFormat="1" applyFont="1" applyFill="1" applyBorder="1" applyAlignment="1">
      <alignment horizontal="right"/>
    </xf>
    <xf numFmtId="0" fontId="13" fillId="3" borderId="8" xfId="6" applyFont="1" applyFill="1" applyBorder="1" applyAlignment="1">
      <alignment horizontal="left" indent="1"/>
    </xf>
    <xf numFmtId="164" fontId="13" fillId="3" borderId="9" xfId="5" applyNumberFormat="1" applyFont="1" applyFill="1" applyBorder="1" applyAlignment="1">
      <alignment horizontal="right"/>
    </xf>
    <xf numFmtId="164" fontId="13" fillId="3" borderId="10" xfId="5" applyNumberFormat="1" applyFont="1" applyFill="1" applyBorder="1" applyAlignment="1">
      <alignment horizontal="right"/>
    </xf>
    <xf numFmtId="0" fontId="12" fillId="0" borderId="0" xfId="6" applyFont="1"/>
    <xf numFmtId="164" fontId="12" fillId="0" borderId="0" xfId="6" applyNumberFormat="1" applyFont="1"/>
    <xf numFmtId="0" fontId="24" fillId="0" borderId="0" xfId="6" applyFont="1"/>
    <xf numFmtId="164" fontId="4" fillId="0" borderId="0" xfId="6" applyNumberFormat="1" applyFont="1"/>
    <xf numFmtId="3" fontId="4" fillId="0" borderId="0" xfId="5" applyNumberFormat="1"/>
    <xf numFmtId="164" fontId="4" fillId="0" borderId="0" xfId="5" applyNumberFormat="1"/>
    <xf numFmtId="166" fontId="14" fillId="2" borderId="22" xfId="0" applyNumberFormat="1" applyFont="1" applyFill="1" applyBorder="1" applyAlignment="1">
      <alignment horizontal="right"/>
    </xf>
    <xf numFmtId="0" fontId="16" fillId="0" borderId="0" xfId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1" applyFont="1" applyAlignment="1">
      <alignment horizontal="left"/>
    </xf>
    <xf numFmtId="0" fontId="4" fillId="0" borderId="0" xfId="2" applyFont="1" applyAlignment="1">
      <alignment horizontal="left"/>
    </xf>
    <xf numFmtId="0" fontId="14" fillId="0" borderId="0" xfId="2" applyFont="1" applyBorder="1"/>
    <xf numFmtId="0" fontId="13" fillId="3" borderId="3" xfId="3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3" fillId="3" borderId="4" xfId="3" applyFont="1" applyFill="1" applyBorder="1" applyAlignment="1">
      <alignment horizontal="center" vertical="center" wrapText="1"/>
    </xf>
    <xf numFmtId="0" fontId="13" fillId="3" borderId="5" xfId="3" applyFont="1" applyFill="1" applyBorder="1" applyAlignment="1">
      <alignment horizontal="center" vertical="center" wrapText="1"/>
    </xf>
    <xf numFmtId="0" fontId="13" fillId="3" borderId="33" xfId="3" applyFont="1" applyFill="1" applyBorder="1" applyAlignment="1">
      <alignment horizontal="center" vertical="center" wrapText="1"/>
    </xf>
    <xf numFmtId="0" fontId="13" fillId="3" borderId="6" xfId="3" applyFont="1" applyFill="1" applyBorder="1" applyAlignment="1">
      <alignment horizontal="center" vertical="center" wrapText="1"/>
    </xf>
    <xf numFmtId="0" fontId="13" fillId="3" borderId="34" xfId="3" applyFont="1" applyFill="1" applyBorder="1" applyAlignment="1">
      <alignment horizontal="center" vertical="center" wrapText="1"/>
    </xf>
    <xf numFmtId="0" fontId="13" fillId="3" borderId="30" xfId="3" applyFont="1" applyFill="1" applyBorder="1" applyAlignment="1">
      <alignment horizontal="center" vertical="center" wrapText="1"/>
    </xf>
    <xf numFmtId="0" fontId="13" fillId="3" borderId="31" xfId="3" applyFont="1" applyFill="1" applyBorder="1" applyAlignment="1">
      <alignment horizontal="center" vertical="center" wrapText="1"/>
    </xf>
    <xf numFmtId="0" fontId="13" fillId="3" borderId="32" xfId="3" applyFont="1" applyFill="1" applyBorder="1" applyAlignment="1">
      <alignment horizontal="center" vertical="center" wrapText="1"/>
    </xf>
    <xf numFmtId="0" fontId="13" fillId="3" borderId="3" xfId="6" applyFont="1" applyFill="1" applyBorder="1" applyAlignment="1">
      <alignment horizontal="center" vertical="center"/>
    </xf>
    <xf numFmtId="0" fontId="13" fillId="3" borderId="5" xfId="6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4" xfId="6" applyFont="1" applyFill="1" applyBorder="1" applyAlignment="1">
      <alignment horizontal="center" vertical="center"/>
    </xf>
    <xf numFmtId="0" fontId="13" fillId="3" borderId="6" xfId="6" applyFont="1" applyFill="1" applyBorder="1" applyAlignment="1">
      <alignment horizontal="center" vertical="center"/>
    </xf>
    <xf numFmtId="0" fontId="12" fillId="0" borderId="0" xfId="2" applyFont="1"/>
    <xf numFmtId="0" fontId="13" fillId="3" borderId="11" xfId="6" applyFont="1" applyFill="1" applyBorder="1" applyAlignment="1">
      <alignment horizontal="center" vertical="center"/>
    </xf>
    <xf numFmtId="0" fontId="13" fillId="3" borderId="12" xfId="6" applyFont="1" applyFill="1" applyBorder="1" applyAlignment="1">
      <alignment horizontal="center" vertical="center"/>
    </xf>
    <xf numFmtId="0" fontId="13" fillId="3" borderId="13" xfId="6" applyFont="1" applyFill="1" applyBorder="1" applyAlignment="1">
      <alignment horizontal="center" vertical="center"/>
    </xf>
    <xf numFmtId="0" fontId="13" fillId="3" borderId="3" xfId="6" applyFont="1" applyFill="1" applyBorder="1" applyAlignment="1">
      <alignment horizontal="center" vertical="center" wrapText="1"/>
    </xf>
    <xf numFmtId="0" fontId="13" fillId="3" borderId="5" xfId="6" applyFont="1" applyFill="1" applyBorder="1" applyAlignment="1">
      <alignment horizontal="center" vertical="center" wrapText="1"/>
    </xf>
    <xf numFmtId="0" fontId="13" fillId="3" borderId="7" xfId="6" applyFont="1" applyFill="1" applyBorder="1" applyAlignment="1">
      <alignment horizontal="center" vertical="center" wrapText="1"/>
    </xf>
    <xf numFmtId="0" fontId="13" fillId="3" borderId="3" xfId="0" applyFont="1" applyFill="1" applyBorder="1"/>
    <xf numFmtId="0" fontId="13" fillId="3" borderId="5" xfId="0" applyFont="1" applyFill="1" applyBorder="1"/>
    <xf numFmtId="0" fontId="14" fillId="0" borderId="0" xfId="1" applyFont="1"/>
    <xf numFmtId="0" fontId="13" fillId="3" borderId="16" xfId="6" applyFont="1" applyFill="1" applyBorder="1" applyAlignment="1">
      <alignment horizontal="center" vertical="center"/>
    </xf>
    <xf numFmtId="0" fontId="13" fillId="3" borderId="14" xfId="6" applyFont="1" applyFill="1" applyBorder="1" applyAlignment="1">
      <alignment horizontal="center" vertical="center"/>
    </xf>
    <xf numFmtId="0" fontId="13" fillId="3" borderId="1" xfId="6" applyFont="1" applyFill="1" applyBorder="1" applyAlignment="1">
      <alignment horizontal="center" vertical="center"/>
    </xf>
    <xf numFmtId="0" fontId="13" fillId="3" borderId="14" xfId="6" applyFont="1" applyFill="1" applyBorder="1" applyAlignment="1">
      <alignment horizontal="center" vertical="center" wrapText="1"/>
    </xf>
    <xf numFmtId="0" fontId="13" fillId="3" borderId="1" xfId="6" applyFont="1" applyFill="1" applyBorder="1" applyAlignment="1">
      <alignment horizontal="center" vertical="center" wrapText="1"/>
    </xf>
    <xf numFmtId="0" fontId="12" fillId="2" borderId="0" xfId="5" applyFont="1" applyFill="1" applyAlignment="1">
      <alignment wrapText="1"/>
    </xf>
    <xf numFmtId="0" fontId="22" fillId="0" borderId="0" xfId="6" applyFont="1" applyAlignment="1">
      <alignment horizontal="center"/>
    </xf>
    <xf numFmtId="0" fontId="13" fillId="3" borderId="30" xfId="6" applyFont="1" applyFill="1" applyBorder="1" applyAlignment="1">
      <alignment horizontal="center" vertical="center"/>
    </xf>
    <xf numFmtId="0" fontId="13" fillId="3" borderId="31" xfId="6" applyFont="1" applyFill="1" applyBorder="1" applyAlignment="1">
      <alignment horizontal="center" vertical="center"/>
    </xf>
    <xf numFmtId="0" fontId="13" fillId="3" borderId="32" xfId="6" applyFont="1" applyFill="1" applyBorder="1" applyAlignment="1">
      <alignment horizontal="center" vertical="center"/>
    </xf>
    <xf numFmtId="0" fontId="13" fillId="3" borderId="3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3" fillId="3" borderId="33" xfId="6" applyFont="1" applyFill="1" applyBorder="1" applyAlignment="1">
      <alignment horizontal="center" vertical="center" wrapText="1"/>
    </xf>
    <xf numFmtId="0" fontId="13" fillId="3" borderId="6" xfId="6" applyFont="1" applyFill="1" applyBorder="1" applyAlignment="1">
      <alignment horizontal="center" vertical="center" wrapText="1"/>
    </xf>
    <xf numFmtId="0" fontId="13" fillId="3" borderId="34" xfId="6" applyFont="1" applyFill="1" applyBorder="1" applyAlignment="1">
      <alignment horizontal="center" vertical="center" wrapText="1"/>
    </xf>
    <xf numFmtId="0" fontId="23" fillId="0" borderId="0" xfId="6" applyFont="1" applyAlignment="1">
      <alignment horizontal="left"/>
    </xf>
    <xf numFmtId="0" fontId="4" fillId="0" borderId="0" xfId="2" applyFont="1"/>
    <xf numFmtId="0" fontId="4" fillId="0" borderId="0" xfId="5" applyAlignment="1">
      <alignment horizontal="center"/>
    </xf>
  </cellXfs>
  <cellStyles count="8">
    <cellStyle name="Normal" xfId="0" builtinId="0"/>
    <cellStyle name="Normal 2" xfId="4" xr:uid="{00000000-0005-0000-0000-000001000000}"/>
    <cellStyle name="Normal 3" xfId="5" xr:uid="{00000000-0005-0000-0000-000002000000}"/>
    <cellStyle name="Normal_CLIMAT1" xfId="1" xr:uid="{00000000-0005-0000-0000-000003000000}"/>
    <cellStyle name="Normal_CLIMAT2" xfId="2" xr:uid="{00000000-0005-0000-0000-000004000000}"/>
    <cellStyle name="Normal_CLIMAT3" xfId="3" xr:uid="{00000000-0005-0000-0000-000005000000}"/>
    <cellStyle name="Normal_CLIMAT4" xfId="6" xr:uid="{00000000-0005-0000-0000-000006000000}"/>
    <cellStyle name="Normal_EXAGRI7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3FFA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A6A200"/>
      <rgbColor rgb="00CCFFFF"/>
      <rgbColor rgb="00660066"/>
      <rgbColor rgb="00FF8080"/>
      <rgbColor rgb="000066CC"/>
      <rgbColor rgb="00CCCCFF"/>
      <rgbColor rgb="00000080"/>
      <rgbColor rgb="00FFCDFF"/>
      <rgbColor rgb="00218C1C"/>
      <rgbColor rgb="0000FFFF"/>
      <rgbColor rgb="00800080"/>
      <rgbColor rgb="00800000"/>
      <rgbColor rgb="0069FFF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D1D1"/>
      <rgbColor rgb="00993366"/>
      <rgbColor rgb="00333399"/>
      <rgbColor rgb="00333333"/>
    </indexedColors>
    <mruColors>
      <color rgb="FFDAE596"/>
      <color rgb="FFB9D137"/>
      <color rgb="FFFF66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1: Evolución de la precipitación media (milímetros)</a:t>
            </a:r>
          </a:p>
        </c:rich>
      </c:tx>
      <c:layout>
        <c:manualLayout>
          <c:xMode val="edge"/>
          <c:yMode val="edge"/>
          <c:x val="0.33836376053927003"/>
          <c:y val="4.4818181818182125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7982525814138576E-2"/>
          <c:y val="0.16526655852415564"/>
          <c:w val="0.92647183312612502"/>
          <c:h val="0.725492180639937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('2.4'!$C$20,'2.4'!$E$20,'2.4'!$G$20,'2.4'!$I$20,'2.4'!$K$20,'2.4'!$M$20,'2.4'!$O$20,'2.4'!$Q$20,'2.4'!$S$20,'2.4'!$U$20,'2.4'!$W$20)</c:f>
              <c:numCache>
                <c:formatCode>#,##0__;\–#,##0__;0__;@__</c:formatCode>
                <c:ptCount val="11"/>
                <c:pt idx="0">
                  <c:v>640.20000000000005</c:v>
                </c:pt>
                <c:pt idx="1">
                  <c:v>725</c:v>
                </c:pt>
                <c:pt idx="2">
                  <c:v>661</c:v>
                </c:pt>
                <c:pt idx="3">
                  <c:v>869.37735162034232</c:v>
                </c:pt>
                <c:pt idx="4">
                  <c:v>578.44398592062146</c:v>
                </c:pt>
                <c:pt idx="5">
                  <c:v>570.08738924626778</c:v>
                </c:pt>
                <c:pt idx="6">
                  <c:v>769.55132095319016</c:v>
                </c:pt>
                <c:pt idx="7">
                  <c:v>720.34834324553947</c:v>
                </c:pt>
                <c:pt idx="8">
                  <c:v>535.08051138892256</c:v>
                </c:pt>
                <c:pt idx="9">
                  <c:v>709</c:v>
                </c:pt>
                <c:pt idx="10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2-4EEA-9006-52E9439C5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50320"/>
        <c:axId val="-1671552496"/>
      </c:lineChart>
      <c:catAx>
        <c:axId val="-16715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52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03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4: Evolución mensual de las precipitaciones peninsulares. Año 2022 (Milímetros)</a:t>
            </a:r>
          </a:p>
        </c:rich>
      </c:tx>
      <c:layout>
        <c:manualLayout>
          <c:xMode val="edge"/>
          <c:yMode val="edge"/>
          <c:x val="0.23591854962142944"/>
          <c:y val="6.305009380639710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8490592980999873E-2"/>
          <c:y val="0.16997167138810187"/>
          <c:w val="0.87547210139303022"/>
          <c:h val="0.58356940509914956"/>
        </c:manualLayout>
      </c:layout>
      <c:lineChart>
        <c:grouping val="standard"/>
        <c:varyColors val="0"/>
        <c:ser>
          <c:idx val="0"/>
          <c:order val="0"/>
          <c:tx>
            <c:v>peninsula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 Enero</c:v>
              </c:pt>
              <c:pt idx="1">
                <c:v> Febrero</c:v>
              </c:pt>
              <c:pt idx="2">
                <c:v> Marzo</c:v>
              </c:pt>
              <c:pt idx="3">
                <c:v> Abril</c:v>
              </c:pt>
              <c:pt idx="4">
                <c:v> Mayo</c:v>
              </c:pt>
              <c:pt idx="5">
                <c:v> Junio</c:v>
              </c:pt>
              <c:pt idx="6">
                <c:v> Julio</c:v>
              </c:pt>
              <c:pt idx="7">
                <c:v> Agosto</c:v>
              </c:pt>
              <c:pt idx="8">
                <c:v> Septiembre</c:v>
              </c:pt>
              <c:pt idx="9">
                <c:v> Octubre</c:v>
              </c:pt>
              <c:pt idx="10">
                <c:v> Noviembre</c:v>
              </c:pt>
              <c:pt idx="11">
                <c:v> Diciembre</c:v>
              </c:pt>
            </c:strLit>
          </c:cat>
          <c:val>
            <c:numRef>
              <c:f>('2.5'!$L$7,'2.5'!$L$8,'2.5'!$L$9,'2.5'!$L$10,'2.5'!$L$11,'2.5'!$L$12,'2.5'!$L$13,'2.5'!$L$14,'2.5'!$L$15,'2.5'!$L$16,'2.5'!$L$17,'2.5'!$L$18)</c:f>
              <c:numCache>
                <c:formatCode>#,##0.0__;\–#,##0.0__;0.0__;@__</c:formatCode>
                <c:ptCount val="12"/>
                <c:pt idx="0">
                  <c:v>64.599999999999994</c:v>
                </c:pt>
                <c:pt idx="1">
                  <c:v>19</c:v>
                </c:pt>
                <c:pt idx="2">
                  <c:v>22.4</c:v>
                </c:pt>
                <c:pt idx="3">
                  <c:v>14.8</c:v>
                </c:pt>
                <c:pt idx="4">
                  <c:v>62.9</c:v>
                </c:pt>
                <c:pt idx="5">
                  <c:v>70.900000000000006</c:v>
                </c:pt>
                <c:pt idx="6">
                  <c:v>9.8000000000000007</c:v>
                </c:pt>
                <c:pt idx="7">
                  <c:v>10.4</c:v>
                </c:pt>
                <c:pt idx="8">
                  <c:v>71.2</c:v>
                </c:pt>
                <c:pt idx="9">
                  <c:v>109.1</c:v>
                </c:pt>
                <c:pt idx="10">
                  <c:v>75.3</c:v>
                </c:pt>
                <c:pt idx="11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A-416C-9652-BBEEE8E6B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55760"/>
        <c:axId val="-1671544880"/>
      </c:lineChart>
      <c:catAx>
        <c:axId val="-167155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4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488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.0__;\–#,##0.0__;0.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576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59055118110235716" header="0" footer="0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3: Precipitaciones según cuencas hidrográficas. Año 2023 (Media en litros por metro cuadrado)</a:t>
            </a:r>
          </a:p>
        </c:rich>
      </c:tx>
      <c:layout>
        <c:manualLayout>
          <c:xMode val="edge"/>
          <c:yMode val="edge"/>
          <c:x val="0.25050889342957888"/>
          <c:y val="4.17364987921465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0"/>
      <c:hPercent val="369"/>
      <c:rotY val="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  <a:scene3d>
          <a:camera prst="orthographicFront"/>
          <a:lightRig rig="threePt" dir="t"/>
        </a:scene3d>
      </c:spPr>
    </c:sideWall>
    <c:backWall>
      <c:thickness val="0"/>
      <c:spPr>
        <a:solidFill>
          <a:schemeClr val="bg1"/>
        </a:solidFill>
        <a:ln w="25400">
          <a:noFill/>
        </a:ln>
        <a:scene3d>
          <a:camera prst="orthographicFront"/>
          <a:lightRig rig="threePt" dir="t"/>
        </a:scene3d>
      </c:spPr>
    </c:backWall>
    <c:plotArea>
      <c:layout>
        <c:manualLayout>
          <c:layoutTarget val="inner"/>
          <c:xMode val="edge"/>
          <c:yMode val="edge"/>
          <c:x val="0.13816085779975168"/>
          <c:y val="3.4167283653716247E-2"/>
          <c:w val="0.84225697369224151"/>
          <c:h val="0.94211793189543847"/>
        </c:manualLayout>
      </c:layout>
      <c:bar3DChart>
        <c:barDir val="bar"/>
        <c:grouping val="stacked"/>
        <c:varyColors val="0"/>
        <c:ser>
          <c:idx val="0"/>
          <c:order val="0"/>
          <c:tx>
            <c:v>cuencas</c:v>
          </c:tx>
          <c:spPr>
            <a:solidFill>
              <a:srgbClr val="C3FFAB"/>
            </a:solidFill>
            <a:ln w="38100">
              <a:solidFill>
                <a:srgbClr val="FFCC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39762127408492592"/>
                  <c:y val="2.9461897221667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22-4509-94FC-9AB9A72C387E}"/>
                </c:ext>
              </c:extLst>
            </c:dLbl>
            <c:dLbl>
              <c:idx val="1"/>
              <c:layout>
                <c:manualLayout>
                  <c:x val="0.17089731225457283"/>
                  <c:y val="6.5376488199784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22-4509-94FC-9AB9A72C387E}"/>
                </c:ext>
              </c:extLst>
            </c:dLbl>
            <c:dLbl>
              <c:idx val="2"/>
              <c:layout>
                <c:manualLayout>
                  <c:x val="0.14403149606299262"/>
                  <c:y val="6.4081626035593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2-4509-94FC-9AB9A72C387E}"/>
                </c:ext>
              </c:extLst>
            </c:dLbl>
            <c:dLbl>
              <c:idx val="3"/>
              <c:layout>
                <c:manualLayout>
                  <c:x val="0.1266271948564569"/>
                  <c:y val="9.754268019174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2-4509-94FC-9AB9A72C387E}"/>
                </c:ext>
              </c:extLst>
            </c:dLbl>
            <c:dLbl>
              <c:idx val="4"/>
              <c:layout>
                <c:manualLayout>
                  <c:x val="0.13120918024781791"/>
                  <c:y val="7.3699058036414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2-4509-94FC-9AB9A72C387E}"/>
                </c:ext>
              </c:extLst>
            </c:dLbl>
            <c:dLbl>
              <c:idx val="5"/>
              <c:layout>
                <c:manualLayout>
                  <c:x val="0.13914824262614744"/>
                  <c:y val="7.9672510096156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22-4509-94FC-9AB9A72C387E}"/>
                </c:ext>
              </c:extLst>
            </c:dLbl>
            <c:dLbl>
              <c:idx val="6"/>
              <c:layout>
                <c:manualLayout>
                  <c:x val="0.13235272335144155"/>
                  <c:y val="5.5869303227969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22-4509-94FC-9AB9A72C387E}"/>
                </c:ext>
              </c:extLst>
            </c:dLbl>
            <c:dLbl>
              <c:idx val="7"/>
              <c:layout>
                <c:manualLayout>
                  <c:x val="0.17049461840525748"/>
                  <c:y val="5.708202054701992E-3"/>
                </c:manualLayout>
              </c:layout>
              <c:tx>
                <c:rich>
                  <a:bodyPr/>
                  <a:lstStyle/>
                  <a:p>
                    <a:fld id="{7EB108EF-E1E5-4384-9325-D874CDEC3BB6}" type="VALUE">
                      <a:rPr lang="en-US" b="0" i="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422-4509-94FC-9AB9A72C387E}"/>
                </c:ext>
              </c:extLst>
            </c:dLbl>
            <c:dLbl>
              <c:idx val="8"/>
              <c:layout>
                <c:manualLayout>
                  <c:x val="0.19578660806934009"/>
                  <c:y val="3.5577364771750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22-4509-94FC-9AB9A72C387E}"/>
                </c:ext>
              </c:extLst>
            </c:dLbl>
            <c:dLbl>
              <c:idx val="9"/>
              <c:layout>
                <c:manualLayout>
                  <c:x val="0.18501487314085741"/>
                  <c:y val="-8.67492798815384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22-4509-94FC-9AB9A72C387E}"/>
                </c:ext>
              </c:extLst>
            </c:dLbl>
            <c:dLbl>
              <c:idx val="10"/>
              <c:layout>
                <c:manualLayout>
                  <c:x val="0.1825339274451159"/>
                  <c:y val="3.404687660439157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22-4509-94FC-9AB9A72C387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10094344272527421"/>
                  <c:y val="0.49850746268656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22-4509-94FC-9AB9A72C387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20471707543350001"/>
                  <c:y val="0.5313432835820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22-4509-94FC-9AB9A72C387E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10000004606429012"/>
                  <c:y val="0.6119402985074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22-4509-94FC-9AB9A72C387E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11698118596200002"/>
                  <c:y val="0.64776119402985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22-4509-94FC-9AB9A72C387E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1264151525718393"/>
                  <c:y val="0.68656716417910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22-4509-94FC-9AB9A72C387E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188702364341864"/>
                  <c:y val="0.719402985074624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22-4509-94FC-9AB9A72C387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Norte y Noroeste</c:v>
              </c:pt>
              <c:pt idx="1">
                <c:v>Duero</c:v>
              </c:pt>
              <c:pt idx="2">
                <c:v>Tajo</c:v>
              </c:pt>
              <c:pt idx="3">
                <c:v>Guadiana</c:v>
              </c:pt>
              <c:pt idx="4">
                <c:v>Guadalquivir</c:v>
              </c:pt>
              <c:pt idx="5">
                <c:v>Sur</c:v>
              </c:pt>
              <c:pt idx="6">
                <c:v>Segura</c:v>
              </c:pt>
              <c:pt idx="7">
                <c:v>Júcar</c:v>
              </c:pt>
              <c:pt idx="8">
                <c:v>Ebro</c:v>
              </c:pt>
              <c:pt idx="9">
                <c:v>Internas de Cataluña</c:v>
              </c:pt>
              <c:pt idx="10">
                <c:v>Total peninsular</c:v>
              </c:pt>
            </c:strLit>
          </c:cat>
          <c:val>
            <c:numRef>
              <c:f>('[1]2.5'!$B$20,'[1]2.5'!$C$20,'[1]2.5'!$D$20,'[1]2.5'!$E$20,'[1]2.5'!$F$20,'[1]2.5'!$G$20,'[1]2.5'!$H$20,'[1]2.5'!$I$20,'[1]2.5'!$J$20,'[1]2.5'!$K$20,'[1]2.5'!$L$20)</c:f>
              <c:numCache>
                <c:formatCode>General</c:formatCode>
                <c:ptCount val="11"/>
                <c:pt idx="0">
                  <c:v>1463.8999999999999</c:v>
                </c:pt>
                <c:pt idx="1">
                  <c:v>589.19999999999993</c:v>
                </c:pt>
                <c:pt idx="2">
                  <c:v>601.79999999999995</c:v>
                </c:pt>
                <c:pt idx="3">
                  <c:v>365.5</c:v>
                </c:pt>
                <c:pt idx="4">
                  <c:v>344.30000000000007</c:v>
                </c:pt>
                <c:pt idx="5">
                  <c:v>248.00000000000003</c:v>
                </c:pt>
                <c:pt idx="6">
                  <c:v>269.79999999999995</c:v>
                </c:pt>
                <c:pt idx="7">
                  <c:v>336.00000000000006</c:v>
                </c:pt>
                <c:pt idx="8">
                  <c:v>544</c:v>
                </c:pt>
                <c:pt idx="9">
                  <c:v>411.00000000000006</c:v>
                </c:pt>
                <c:pt idx="10">
                  <c:v>565.99999999999989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422-4509-94FC-9AB9A72C38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671543248"/>
        <c:axId val="-1671550864"/>
        <c:axId val="0"/>
      </c:bar3DChart>
      <c:catAx>
        <c:axId val="-1671543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7155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671543248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4: Evolución mensual de las precipitaciones peninsulares. Año 2023 (Milímetros)</a:t>
            </a:r>
          </a:p>
        </c:rich>
      </c:tx>
      <c:layout>
        <c:manualLayout>
          <c:xMode val="edge"/>
          <c:yMode val="edge"/>
          <c:x val="0.23591854962142944"/>
          <c:y val="6.305009380639710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8490592980999873E-2"/>
          <c:y val="0.16997167138810187"/>
          <c:w val="0.87547210139303022"/>
          <c:h val="0.58356940509914956"/>
        </c:manualLayout>
      </c:layout>
      <c:lineChart>
        <c:grouping val="standard"/>
        <c:varyColors val="0"/>
        <c:ser>
          <c:idx val="0"/>
          <c:order val="0"/>
          <c:tx>
            <c:v>peninsula</c:v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 Enero</c:v>
              </c:pt>
              <c:pt idx="1">
                <c:v> Febrero</c:v>
              </c:pt>
              <c:pt idx="2">
                <c:v> Marzo</c:v>
              </c:pt>
              <c:pt idx="3">
                <c:v> Abril</c:v>
              </c:pt>
              <c:pt idx="4">
                <c:v> Mayo</c:v>
              </c:pt>
              <c:pt idx="5">
                <c:v> Junio</c:v>
              </c:pt>
              <c:pt idx="6">
                <c:v> Julio</c:v>
              </c:pt>
              <c:pt idx="7">
                <c:v> Agosto</c:v>
              </c:pt>
              <c:pt idx="8">
                <c:v> Septiembre</c:v>
              </c:pt>
              <c:pt idx="9">
                <c:v> Octubre</c:v>
              </c:pt>
              <c:pt idx="10">
                <c:v> Noviembre</c:v>
              </c:pt>
              <c:pt idx="11">
                <c:v> Diciembre</c:v>
              </c:pt>
            </c:strLit>
          </c:cat>
          <c:val>
            <c:numRef>
              <c:f>('[1]2.5'!$L$7,'[1]2.5'!$L$8,'[1]2.5'!$L$9,'[1]2.5'!$L$10,'[1]2.5'!$L$11,'[1]2.5'!$L$12,'[1]2.5'!$L$13,'[1]2.5'!$L$14,'[1]2.5'!$L$15,'[1]2.5'!$L$16,'[1]2.5'!$L$17,'[1]2.5'!$L$18)</c:f>
              <c:numCache>
                <c:formatCode>General</c:formatCode>
                <c:ptCount val="12"/>
                <c:pt idx="0">
                  <c:v>64.599999999999994</c:v>
                </c:pt>
                <c:pt idx="1">
                  <c:v>19</c:v>
                </c:pt>
                <c:pt idx="2">
                  <c:v>22.4</c:v>
                </c:pt>
                <c:pt idx="3">
                  <c:v>14.8</c:v>
                </c:pt>
                <c:pt idx="4">
                  <c:v>62.9</c:v>
                </c:pt>
                <c:pt idx="5">
                  <c:v>70.900000000000006</c:v>
                </c:pt>
                <c:pt idx="6">
                  <c:v>9.8000000000000007</c:v>
                </c:pt>
                <c:pt idx="7">
                  <c:v>10.4</c:v>
                </c:pt>
                <c:pt idx="8">
                  <c:v>71.2</c:v>
                </c:pt>
                <c:pt idx="9">
                  <c:v>109.1</c:v>
                </c:pt>
                <c:pt idx="10">
                  <c:v>75.3</c:v>
                </c:pt>
                <c:pt idx="11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A-416C-9652-BBEEE8E6B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2704"/>
        <c:axId val="-1671555216"/>
      </c:lineChart>
      <c:catAx>
        <c:axId val="-16715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5521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270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8740157480314954" r="0.78740157480314954" t="0.59055118110235716" header="0" footer="0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5: Evolución de la capacidad y el volumen de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agua embalsada a final de año (millones de m</a:t>
            </a:r>
            <a:r>
              <a:rPr lang="es-ES" sz="105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s-ES" sz="10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38136083075803523"/>
          <c:y val="5.152540343103497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4843750000000019E-2"/>
          <c:y val="0.29069800451717426"/>
          <c:w val="0.92187500000000278"/>
          <c:h val="0.62558210572095341"/>
        </c:manualLayout>
      </c:layout>
      <c:barChart>
        <c:barDir val="col"/>
        <c:grouping val="clustered"/>
        <c:varyColors val="0"/>
        <c:ser>
          <c:idx val="0"/>
          <c:order val="0"/>
          <c:tx>
            <c:v>Capacidad</c:v>
          </c:tx>
          <c:spPr>
            <a:solidFill>
              <a:srgbClr val="FFCC00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('2.6'!$B$6,'2.6'!$D$6,'2.6'!$F$6,'2.6'!$H$6,'2.6'!$J$6,'2.6'!$L$6,'2.6'!$N$6)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 (P)</c:v>
                </c:pt>
              </c:strCache>
            </c:strRef>
          </c:cat>
          <c:val>
            <c:numRef>
              <c:f>('2.6'!$B$29,'2.6'!$D$29,'2.6'!$F$29,'2.6'!$H$29,'2.6'!$J$29,'2.6'!$L$29,'2.6'!$N$29)</c:f>
              <c:numCache>
                <c:formatCode>#,##0__;\–#,##0__;0__;@__</c:formatCode>
                <c:ptCount val="7"/>
                <c:pt idx="0">
                  <c:v>56074</c:v>
                </c:pt>
                <c:pt idx="1">
                  <c:v>55622</c:v>
                </c:pt>
                <c:pt idx="2">
                  <c:v>55899</c:v>
                </c:pt>
                <c:pt idx="3">
                  <c:v>56136</c:v>
                </c:pt>
                <c:pt idx="4">
                  <c:v>56069</c:v>
                </c:pt>
                <c:pt idx="5">
                  <c:v>56039</c:v>
                </c:pt>
                <c:pt idx="6">
                  <c:v>56041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E-4183-B651-3DED3434C346}"/>
            </c:ext>
          </c:extLst>
        </c:ser>
        <c:ser>
          <c:idx val="1"/>
          <c:order val="1"/>
          <c:tx>
            <c:v>Volumen fin de año</c:v>
          </c:tx>
          <c:spPr>
            <a:solidFill>
              <a:srgbClr val="C3FFAB"/>
            </a:solidFill>
            <a:ln w="38100">
              <a:solidFill>
                <a:srgbClr val="FFCC00"/>
              </a:solidFill>
              <a:prstDash val="solid"/>
            </a:ln>
          </c:spPr>
          <c:invertIfNegative val="0"/>
          <c:cat>
            <c:strRef>
              <c:f>('2.6'!$B$6,'2.6'!$D$6,'2.6'!$F$6,'2.6'!$H$6,'2.6'!$J$6,'2.6'!$L$6,'2.6'!$N$6)</c:f>
              <c:strCach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 (P)</c:v>
                </c:pt>
              </c:strCache>
            </c:strRef>
          </c:cat>
          <c:val>
            <c:numRef>
              <c:f>('2.6'!$C$29,'2.6'!$E$29,'2.6'!$G$29,'2.6'!$I$29,'2.6'!$K$29,'2.6'!$M$29,'2.6'!$O$29)</c:f>
              <c:numCache>
                <c:formatCode>#,##0__;\–#,##0__;0__;@__</c:formatCode>
                <c:ptCount val="7"/>
                <c:pt idx="0">
                  <c:v>30936</c:v>
                </c:pt>
                <c:pt idx="1">
                  <c:v>31678</c:v>
                </c:pt>
                <c:pt idx="2">
                  <c:v>28692</c:v>
                </c:pt>
                <c:pt idx="3">
                  <c:v>24545</c:v>
                </c:pt>
                <c:pt idx="4">
                  <c:v>25977</c:v>
                </c:pt>
                <c:pt idx="5">
                  <c:v>25474</c:v>
                </c:pt>
                <c:pt idx="6">
                  <c:v>28973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E-4183-B651-3DED3434C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09696"/>
        <c:axId val="154511232"/>
      </c:barChart>
      <c:catAx>
        <c:axId val="1545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511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5112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5096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347497982243819"/>
          <c:y val="0.18837233717878291"/>
          <c:w val="0.18203128234924917"/>
          <c:h val="5.81395348837209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78" r="0.75000000000000278" t="1" header="0" footer="0"/>
    <c:pageSetup paperSize="9" orientation="landscape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6: Capacidad y Volumen de agua embalsada a final de año por cuencas, 2024 (P) (millones de m</a:t>
            </a:r>
            <a:r>
              <a:rPr lang="es-ES" sz="12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2380167714392552"/>
          <c:y val="3.104212860310424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2942564909520132E-2"/>
          <c:y val="0.25720648689380282"/>
          <c:w val="0.93608709952122959"/>
          <c:h val="0.55654162250296924"/>
        </c:manualLayout>
      </c:layout>
      <c:barChart>
        <c:barDir val="col"/>
        <c:grouping val="clustered"/>
        <c:varyColors val="0"/>
        <c:ser>
          <c:idx val="0"/>
          <c:order val="0"/>
          <c:tx>
            <c:v>Capacidad</c:v>
          </c:tx>
          <c:spPr>
            <a:solidFill>
              <a:srgbClr val="FFCC00"/>
            </a:solidFill>
            <a:ln w="38100">
              <a:solidFill>
                <a:srgbClr val="FF9900"/>
              </a:solidFill>
              <a:prstDash val="solid"/>
            </a:ln>
          </c:spPr>
          <c:invertIfNegative val="0"/>
          <c:cat>
            <c:strRef>
              <c:f>('2.6'!$A$10,'2.6'!$A$11,'2.6'!$A$13,'2.6'!$A$14,'2.6'!$A$15,'2.6'!$A$16,'2.6'!$A$17,'2.6'!$A$18,'2.6'!$A$20,'2.6'!$A$21,'2.6'!$A$22,'2.6'!$A$23,'2.6'!$A$24,'2.6'!$A$25,'2.6'!$A$26,'2.6'!$A$27)</c:f>
              <c:strCache>
                <c:ptCount val="16"/>
                <c:pt idx="0">
                  <c:v>Galicia Costa</c:v>
                </c:pt>
                <c:pt idx="1">
                  <c:v>Miño - Sil</c:v>
                </c:pt>
                <c:pt idx="2">
                  <c:v>Cantábrico Oriental</c:v>
                </c:pt>
                <c:pt idx="3">
                  <c:v>Cantábrico Occidental</c:v>
                </c:pt>
                <c:pt idx="4">
                  <c:v>Cuencas Internas del País Vasco</c:v>
                </c:pt>
                <c:pt idx="5">
                  <c:v>Duero </c:v>
                </c:pt>
                <c:pt idx="6">
                  <c:v>Tajo </c:v>
                </c:pt>
                <c:pt idx="7">
                  <c:v>Guadiana </c:v>
                </c:pt>
                <c:pt idx="8">
                  <c:v>Tinto, Odiel y Piedras</c:v>
                </c:pt>
                <c:pt idx="9">
                  <c:v>Guadalete- Barbate</c:v>
                </c:pt>
                <c:pt idx="10">
                  <c:v>Guadalquivir </c:v>
                </c:pt>
                <c:pt idx="11">
                  <c:v>Cuenca Mediterránea Andaluza</c:v>
                </c:pt>
                <c:pt idx="12">
                  <c:v>Segura </c:v>
                </c:pt>
                <c:pt idx="13">
                  <c:v>Júcar </c:v>
                </c:pt>
                <c:pt idx="14">
                  <c:v>Ebro </c:v>
                </c:pt>
                <c:pt idx="15">
                  <c:v>Cuencas internas de Cataluña</c:v>
                </c:pt>
              </c:strCache>
            </c:strRef>
          </c:cat>
          <c:val>
            <c:numRef>
              <c:f>('2.6'!$N$10,'2.6'!$N$11,'2.6'!$N$13,'2.6'!$N$14,'2.6'!$N$15,'2.6'!$N$16,'2.6'!$N$17,'2.6'!$N$18,'2.6'!$N$20,'2.6'!$N$21,'2.6'!$N$22,'2.6'!$N$23,'2.6'!$N$24,'2.6'!$N$25,'2.6'!$N$26,'2.6'!$N$27)</c:f>
              <c:numCache>
                <c:formatCode>#,##0__;\–#,##0__;0__;@__</c:formatCode>
                <c:ptCount val="16"/>
                <c:pt idx="0">
                  <c:v>684</c:v>
                </c:pt>
                <c:pt idx="1">
                  <c:v>3030</c:v>
                </c:pt>
                <c:pt idx="2">
                  <c:v>73</c:v>
                </c:pt>
                <c:pt idx="3">
                  <c:v>490</c:v>
                </c:pt>
                <c:pt idx="4">
                  <c:v>21</c:v>
                </c:pt>
                <c:pt idx="5">
                  <c:v>7602</c:v>
                </c:pt>
                <c:pt idx="6">
                  <c:v>11056</c:v>
                </c:pt>
                <c:pt idx="7">
                  <c:v>9538</c:v>
                </c:pt>
                <c:pt idx="8">
                  <c:v>229</c:v>
                </c:pt>
                <c:pt idx="9">
                  <c:v>1651</c:v>
                </c:pt>
                <c:pt idx="10">
                  <c:v>8028</c:v>
                </c:pt>
                <c:pt idx="11">
                  <c:v>1174</c:v>
                </c:pt>
                <c:pt idx="12">
                  <c:v>1140</c:v>
                </c:pt>
                <c:pt idx="13">
                  <c:v>2846</c:v>
                </c:pt>
                <c:pt idx="14">
                  <c:v>7802</c:v>
                </c:pt>
                <c:pt idx="15">
                  <c:v>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8-44AC-82A9-F184277DD2D5}"/>
            </c:ext>
          </c:extLst>
        </c:ser>
        <c:ser>
          <c:idx val="1"/>
          <c:order val="1"/>
          <c:tx>
            <c:strRef>
              <c:f>'2.6'!$O$7:$O$9</c:f>
              <c:strCache>
                <c:ptCount val="3"/>
                <c:pt idx="0">
                  <c:v>Volumen fin de año</c:v>
                </c:pt>
              </c:strCache>
            </c:strRef>
          </c:tx>
          <c:spPr>
            <a:solidFill>
              <a:srgbClr val="C3FFAB"/>
            </a:solidFill>
            <a:ln w="25400">
              <a:solidFill>
                <a:srgbClr val="FFCC00"/>
              </a:solidFill>
              <a:prstDash val="solid"/>
            </a:ln>
          </c:spPr>
          <c:invertIfNegative val="0"/>
          <c:cat>
            <c:strRef>
              <c:f>('2.6'!$A$10,'2.6'!$A$11,'2.6'!$A$13,'2.6'!$A$14,'2.6'!$A$15,'2.6'!$A$16,'2.6'!$A$17,'2.6'!$A$18,'2.6'!$A$20,'2.6'!$A$21,'2.6'!$A$22,'2.6'!$A$23,'2.6'!$A$24,'2.6'!$A$25,'2.6'!$A$26,'2.6'!$A$27)</c:f>
              <c:strCache>
                <c:ptCount val="16"/>
                <c:pt idx="0">
                  <c:v>Galicia Costa</c:v>
                </c:pt>
                <c:pt idx="1">
                  <c:v>Miño - Sil</c:v>
                </c:pt>
                <c:pt idx="2">
                  <c:v>Cantábrico Oriental</c:v>
                </c:pt>
                <c:pt idx="3">
                  <c:v>Cantábrico Occidental</c:v>
                </c:pt>
                <c:pt idx="4">
                  <c:v>Cuencas Internas del País Vasco</c:v>
                </c:pt>
                <c:pt idx="5">
                  <c:v>Duero </c:v>
                </c:pt>
                <c:pt idx="6">
                  <c:v>Tajo </c:v>
                </c:pt>
                <c:pt idx="7">
                  <c:v>Guadiana </c:v>
                </c:pt>
                <c:pt idx="8">
                  <c:v>Tinto, Odiel y Piedras</c:v>
                </c:pt>
                <c:pt idx="9">
                  <c:v>Guadalete- Barbate</c:v>
                </c:pt>
                <c:pt idx="10">
                  <c:v>Guadalquivir </c:v>
                </c:pt>
                <c:pt idx="11">
                  <c:v>Cuenca Mediterránea Andaluza</c:v>
                </c:pt>
                <c:pt idx="12">
                  <c:v>Segura </c:v>
                </c:pt>
                <c:pt idx="13">
                  <c:v>Júcar </c:v>
                </c:pt>
                <c:pt idx="14">
                  <c:v>Ebro </c:v>
                </c:pt>
                <c:pt idx="15">
                  <c:v>Cuencas internas de Cataluña</c:v>
                </c:pt>
              </c:strCache>
            </c:strRef>
          </c:cat>
          <c:val>
            <c:numRef>
              <c:f>('2.6'!$O$10,'2.6'!$O$11,'2.6'!$O$13,'2.6'!$O$14,'2.6'!$O$15,'2.6'!$O$16,'2.6'!$O$17,'2.6'!$O$18,'2.6'!$O$20,'2.6'!$O$21,'2.6'!$O$22,'2.6'!$O$23,'2.6'!$O$24,'2.6'!$O$25,'2.6'!$O$26,'2.6'!$O$27)</c:f>
              <c:numCache>
                <c:formatCode>#,##0__;\–#,##0__;0__;@__</c:formatCode>
                <c:ptCount val="16"/>
                <c:pt idx="0">
                  <c:v>553</c:v>
                </c:pt>
                <c:pt idx="1">
                  <c:v>1689</c:v>
                </c:pt>
                <c:pt idx="2">
                  <c:v>63</c:v>
                </c:pt>
                <c:pt idx="3">
                  <c:v>321</c:v>
                </c:pt>
                <c:pt idx="4">
                  <c:v>20</c:v>
                </c:pt>
                <c:pt idx="5">
                  <c:v>4832</c:v>
                </c:pt>
                <c:pt idx="6">
                  <c:v>5971</c:v>
                </c:pt>
                <c:pt idx="7">
                  <c:v>3930</c:v>
                </c:pt>
                <c:pt idx="8">
                  <c:v>189</c:v>
                </c:pt>
                <c:pt idx="9">
                  <c:v>465</c:v>
                </c:pt>
                <c:pt idx="10">
                  <c:v>2817</c:v>
                </c:pt>
                <c:pt idx="11">
                  <c:v>343</c:v>
                </c:pt>
                <c:pt idx="12">
                  <c:v>243</c:v>
                </c:pt>
                <c:pt idx="13">
                  <c:v>1417</c:v>
                </c:pt>
                <c:pt idx="14">
                  <c:v>5894</c:v>
                </c:pt>
                <c:pt idx="15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8-44AC-82A9-F184277D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900736"/>
        <c:axId val="154906624"/>
      </c:barChart>
      <c:catAx>
        <c:axId val="15490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cap="small" normalizeH="0" baseline="2500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90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9066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90073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9559012644605884"/>
          <c:y val="0.13229882850009617"/>
          <c:w val="0.2084972313944648"/>
          <c:h val="6.4301552106430154E-2"/>
        </c:manualLayout>
      </c:layout>
      <c:overlay val="0"/>
      <c:spPr>
        <a:solidFill>
          <a:srgbClr val="FFFFFF"/>
        </a:solidFill>
        <a:ln w="19050">
          <a:solidFill>
            <a:srgbClr val="000000"/>
          </a:solidFill>
        </a:ln>
        <a:effectLst>
          <a:softEdge rad="12700"/>
        </a:effectLst>
      </c:spPr>
      <c:txPr>
        <a:bodyPr/>
        <a:lstStyle/>
        <a:p>
          <a:pPr>
            <a:defRPr lang="es-ES" sz="96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0.98425196850393659" l="0.74803149606299513" r="0.74803149606299513" t="0.98425196850393659" header="0" footer="0"/>
    <c:pageSetup paperSize="9" orientation="landscape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2: Evolución de la precipitación total (millones de metros cúbicos)</a:t>
            </a:r>
          </a:p>
        </c:rich>
      </c:tx>
      <c:layout>
        <c:manualLayout>
          <c:xMode val="edge"/>
          <c:yMode val="edge"/>
          <c:x val="0.29482086192816387"/>
          <c:y val="4.643962982888011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713175311712313E-2"/>
          <c:y val="0.18885448916408729"/>
          <c:w val="0.91625048457084735"/>
          <c:h val="0.6904024767801857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('2.4'!$D$20,'2.4'!$F$20,'2.4'!$H$20,'2.4'!$J$20,'2.4'!$L$20,'2.4'!$N$20,'2.4'!$P$20,'2.4'!$R$20,'2.4'!$T$20,'2.4'!$V$20,'2.4'!$X$20)</c:f>
              <c:numCache>
                <c:formatCode>#,##0__;\–#,##0__;0__;@__</c:formatCode>
                <c:ptCount val="11"/>
                <c:pt idx="0">
                  <c:v>316472.59999999998</c:v>
                </c:pt>
                <c:pt idx="1">
                  <c:v>358273.25</c:v>
                </c:pt>
                <c:pt idx="2">
                  <c:v>326778</c:v>
                </c:pt>
                <c:pt idx="3">
                  <c:v>429768</c:v>
                </c:pt>
                <c:pt idx="4">
                  <c:v>285948</c:v>
                </c:pt>
                <c:pt idx="5">
                  <c:v>281817</c:v>
                </c:pt>
                <c:pt idx="6">
                  <c:v>380420</c:v>
                </c:pt>
                <c:pt idx="7">
                  <c:v>356097</c:v>
                </c:pt>
                <c:pt idx="8">
                  <c:v>264511.7</c:v>
                </c:pt>
                <c:pt idx="9">
                  <c:v>350442.19999999995</c:v>
                </c:pt>
                <c:pt idx="10">
                  <c:v>240463.79999999996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F-44F2-A78D-EF80CA11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9232"/>
        <c:axId val="-1671551408"/>
      </c:lineChart>
      <c:catAx>
        <c:axId val="-167154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51408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9232"/>
        <c:crosses val="autoZero"/>
        <c:crossBetween val="between"/>
        <c:majorUnit val="1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1: Evolución de la precipitación media (milímetros)</a:t>
            </a:r>
          </a:p>
        </c:rich>
      </c:tx>
      <c:layout>
        <c:manualLayout>
          <c:xMode val="edge"/>
          <c:yMode val="edge"/>
          <c:x val="0.37402141472868244"/>
          <c:y val="5.076177884896638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7982525814138576E-2"/>
          <c:y val="0.16526655852415564"/>
          <c:w val="0.92647183312612502"/>
          <c:h val="0.725492180639937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('2.4'!$E$5,'2.4'!$G$5,'2.4'!$I$5,'2.4'!$K$5,'2.4'!$M$5,'2.4'!$O$5,'2.4'!$Q$5,'2.4'!$S$5,'2.4'!$U$5,'2.4'!$W$5,'2.4'!$Y$5,'2.4'!$AA$5,'2.4'!$AC$5,'2.4'!$AE$5,'2.4'!$AG$5)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('2.4'!$E$20,'2.4'!$G$20,'2.4'!$I$20,'2.4'!$K$20,'2.4'!$M$20,'2.4'!$O$20,'2.4'!$Q$20,'2.4'!$S$20,'2.4'!$U$20,'2.4'!$W$20,'2.4'!$Y$20,'2.4'!$AA$20,'2.4'!$AC$20,'2.4'!$AE$20,'2.4'!$AG$20)</c:f>
              <c:numCache>
                <c:formatCode>#,##0__;\–#,##0__;0__;@__</c:formatCode>
                <c:ptCount val="15"/>
                <c:pt idx="0">
                  <c:v>725</c:v>
                </c:pt>
                <c:pt idx="1">
                  <c:v>661</c:v>
                </c:pt>
                <c:pt idx="2">
                  <c:v>869.37735162034232</c:v>
                </c:pt>
                <c:pt idx="3">
                  <c:v>578.44398592062146</c:v>
                </c:pt>
                <c:pt idx="4">
                  <c:v>570.08738924626778</c:v>
                </c:pt>
                <c:pt idx="5">
                  <c:v>769.55132095319016</c:v>
                </c:pt>
                <c:pt idx="6">
                  <c:v>720.34834324553947</c:v>
                </c:pt>
                <c:pt idx="7">
                  <c:v>535.08051138892256</c:v>
                </c:pt>
                <c:pt idx="8">
                  <c:v>709</c:v>
                </c:pt>
                <c:pt idx="9">
                  <c:v>486</c:v>
                </c:pt>
                <c:pt idx="10">
                  <c:v>835.46526682040701</c:v>
                </c:pt>
                <c:pt idx="11">
                  <c:v>613.29999999999995</c:v>
                </c:pt>
                <c:pt idx="12">
                  <c:v>647.9</c:v>
                </c:pt>
                <c:pt idx="13">
                  <c:v>615.6</c:v>
                </c:pt>
                <c:pt idx="14">
                  <c:v>574.70000000000005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C-4185-9B89-EEE62D18C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1616"/>
        <c:axId val="-1671553584"/>
      </c:lineChart>
      <c:catAx>
        <c:axId val="-167154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5358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16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2: Evolución de la precipitación total (millones de metros cúbicos)</a:t>
            </a:r>
          </a:p>
        </c:rich>
      </c:tx>
      <c:layout>
        <c:manualLayout>
          <c:xMode val="edge"/>
          <c:yMode val="edge"/>
          <c:x val="0.34243343023255812"/>
          <c:y val="4.643952681270290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713175311712313E-2"/>
          <c:y val="0.18885448916408729"/>
          <c:w val="0.91625048457084735"/>
          <c:h val="0.6904024767801857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('2.4'!$E$5,'2.4'!$G$5,'2.4'!$I$5,'2.4'!$K$5,'2.4'!$M$5,'2.4'!$O$5,'2.4'!$Q$5,'2.4'!$S$5,'2.4'!$U$5,'2.4'!$W$5,'2.4'!$Y$5,'2.4'!$AA$5,'2.4'!$AC$5,'2.4'!$AE$5,'2.4'!$AG$5)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('2.4'!$F$20,'2.4'!$H$20,'2.4'!$J$20,'2.4'!$L$20,'2.4'!$N$20,'2.4'!$P$20,'2.4'!$R$20,'2.4'!$T$20,'2.4'!$V$20,'2.4'!$X$20,'2.4'!$Z$20,'2.4'!$AB$20,'2.4'!$AD$20,'2.4'!$AF$20,'2.4'!$AH$20)</c:f>
              <c:numCache>
                <c:formatCode>#,##0__;\–#,##0__;0__;@__</c:formatCode>
                <c:ptCount val="15"/>
                <c:pt idx="0">
                  <c:v>358273.25</c:v>
                </c:pt>
                <c:pt idx="1">
                  <c:v>326778</c:v>
                </c:pt>
                <c:pt idx="2">
                  <c:v>429768</c:v>
                </c:pt>
                <c:pt idx="3">
                  <c:v>285948</c:v>
                </c:pt>
                <c:pt idx="4">
                  <c:v>281817</c:v>
                </c:pt>
                <c:pt idx="5">
                  <c:v>380420</c:v>
                </c:pt>
                <c:pt idx="6">
                  <c:v>356097</c:v>
                </c:pt>
                <c:pt idx="7">
                  <c:v>264511.7</c:v>
                </c:pt>
                <c:pt idx="8">
                  <c:v>350442.19999999995</c:v>
                </c:pt>
                <c:pt idx="9">
                  <c:v>240463.79999999996</c:v>
                </c:pt>
                <c:pt idx="10">
                  <c:v>413003.9</c:v>
                </c:pt>
                <c:pt idx="11">
                  <c:v>303475.40000000002</c:v>
                </c:pt>
                <c:pt idx="12">
                  <c:v>320234.09999999998</c:v>
                </c:pt>
                <c:pt idx="13">
                  <c:v>304476.40000000002</c:v>
                </c:pt>
                <c:pt idx="14">
                  <c:v>284202.40000000002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F-4BA9-9F45-16F4C71FE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2160"/>
        <c:axId val="-1671547600"/>
      </c:lineChart>
      <c:catAx>
        <c:axId val="-16715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7600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2160"/>
        <c:crosses val="autoZero"/>
        <c:crossBetween val="between"/>
        <c:majorUnit val="1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1: Evolución de la precipitación media (milímetros)</a:t>
            </a:r>
          </a:p>
        </c:rich>
      </c:tx>
      <c:layout>
        <c:manualLayout>
          <c:xMode val="edge"/>
          <c:yMode val="edge"/>
          <c:x val="0.33836376053927003"/>
          <c:y val="4.4818181818182125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7982525814138576E-2"/>
          <c:y val="0.16526655852415564"/>
          <c:w val="0.92647183312612502"/>
          <c:h val="0.725492180639937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val>
            <c:numRef>
              <c:f>('[1]2.4'!$C$20,'[1]2.4'!$E$20,'[1]2.4'!$G$20,'[1]2.4'!$I$20,'[1]2.4'!$K$20,'[1]2.4'!$M$20,'[1]2.4'!$O$20,'[1]2.4'!$Q$20,'[1]2.4'!$S$20,'[1]2.4'!$U$20,'[1]2.4'!$W$20)</c:f>
              <c:numCache>
                <c:formatCode>General</c:formatCode>
                <c:ptCount val="11"/>
                <c:pt idx="0">
                  <c:v>640.20000000000005</c:v>
                </c:pt>
                <c:pt idx="1">
                  <c:v>725</c:v>
                </c:pt>
                <c:pt idx="2">
                  <c:v>661</c:v>
                </c:pt>
                <c:pt idx="3">
                  <c:v>869.37735162034232</c:v>
                </c:pt>
                <c:pt idx="4">
                  <c:v>578.44398592062146</c:v>
                </c:pt>
                <c:pt idx="5">
                  <c:v>570.08738924626778</c:v>
                </c:pt>
                <c:pt idx="6">
                  <c:v>769.55132095319016</c:v>
                </c:pt>
                <c:pt idx="7">
                  <c:v>720.34834324553947</c:v>
                </c:pt>
                <c:pt idx="8">
                  <c:v>535.08051138892256</c:v>
                </c:pt>
                <c:pt idx="9">
                  <c:v>709</c:v>
                </c:pt>
                <c:pt idx="10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2-4EEA-9006-52E9439C5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51952"/>
        <c:axId val="-1671541072"/>
      </c:lineChart>
      <c:catAx>
        <c:axId val="-167155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1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1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519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2: Evolución de la precipitación total (millones de metros cúbicos)</a:t>
            </a:r>
          </a:p>
        </c:rich>
      </c:tx>
      <c:layout>
        <c:manualLayout>
          <c:xMode val="edge"/>
          <c:yMode val="edge"/>
          <c:x val="0.29482086192816387"/>
          <c:y val="4.643962982888011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1713175311712313E-2"/>
          <c:y val="0.18885448916408729"/>
          <c:w val="0.91625048457084735"/>
          <c:h val="0.6904024767801857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('[1]2.4'!$D$20,'[1]2.4'!$F$20,'[1]2.4'!$H$20,'[1]2.4'!$J$20,'[1]2.4'!$L$20,'[1]2.4'!$N$20,'[1]2.4'!$P$20,'[1]2.4'!$R$20,'[1]2.4'!$T$20,'[1]2.4'!$V$20,'[1]2.4'!$X$20)</c:f>
              <c:numCache>
                <c:formatCode>General</c:formatCode>
                <c:ptCount val="11"/>
                <c:pt idx="0">
                  <c:v>316472.59999999998</c:v>
                </c:pt>
                <c:pt idx="1">
                  <c:v>358273.25</c:v>
                </c:pt>
                <c:pt idx="2">
                  <c:v>326778</c:v>
                </c:pt>
                <c:pt idx="3">
                  <c:v>429768</c:v>
                </c:pt>
                <c:pt idx="4">
                  <c:v>285948</c:v>
                </c:pt>
                <c:pt idx="5">
                  <c:v>281817</c:v>
                </c:pt>
                <c:pt idx="6">
                  <c:v>380420</c:v>
                </c:pt>
                <c:pt idx="7">
                  <c:v>356097</c:v>
                </c:pt>
                <c:pt idx="8">
                  <c:v>264511.7</c:v>
                </c:pt>
                <c:pt idx="9">
                  <c:v>350442.19999999995</c:v>
                </c:pt>
                <c:pt idx="10">
                  <c:v>240463.79999999996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F-44F2-A78D-EF80CA113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9776"/>
        <c:axId val="-1671548688"/>
      </c:lineChart>
      <c:catAx>
        <c:axId val="-167154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8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8688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9776"/>
        <c:crosses val="autoZero"/>
        <c:crossBetween val="between"/>
        <c:majorUnit val="1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1: Evolución de la precipitación media (milímetros)</a:t>
            </a:r>
          </a:p>
        </c:rich>
      </c:tx>
      <c:layout>
        <c:manualLayout>
          <c:xMode val="edge"/>
          <c:yMode val="edge"/>
          <c:x val="0.37402141472868244"/>
          <c:y val="5.0761778848966384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5.7982525814138576E-2"/>
          <c:y val="0.16526655852415564"/>
          <c:w val="0.92647183312612502"/>
          <c:h val="0.7254921806399373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('[1]2.4'!$E$5,'[1]2.4'!$G$5,'[1]2.4'!$I$5,'[1]2.4'!$K$5,'[1]2.4'!$M$5,'[1]2.4'!$O$5,'[1]2.4'!$Q$5,'[1]2.4'!$S$5,'[1]2.4'!$U$5,'[1]2.4'!$W$5,'[1]2.4'!$Y$5,'[1]2.4'!$AA$5,'[1]2.4'!$AC$5,'[1]2.4'!$AE$5,'[1]2.4'!$AG$5,'[1]2.4'!$AI$5)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('[1]2.4'!$E$20,'[1]2.4'!$G$20,'[1]2.4'!$I$20,'[1]2.4'!$K$20,'[1]2.4'!$M$20,'[1]2.4'!$O$20,'[1]2.4'!$Q$20,'[1]2.4'!$S$20,'[1]2.4'!$U$20,'[1]2.4'!$W$20,'[1]2.4'!$Y$20,'[1]2.4'!$AA$20,'[1]2.4'!$AC$20,'[1]2.4'!$AE$20,'[1]2.4'!$AG$20,'[1]2.4'!$AI$20)</c:f>
              <c:numCache>
                <c:formatCode>General</c:formatCode>
                <c:ptCount val="16"/>
                <c:pt idx="0">
                  <c:v>725</c:v>
                </c:pt>
                <c:pt idx="1">
                  <c:v>661</c:v>
                </c:pt>
                <c:pt idx="2">
                  <c:v>869.37735162034232</c:v>
                </c:pt>
                <c:pt idx="3">
                  <c:v>578.44398592062146</c:v>
                </c:pt>
                <c:pt idx="4">
                  <c:v>570.08738924626778</c:v>
                </c:pt>
                <c:pt idx="5">
                  <c:v>769.55132095319016</c:v>
                </c:pt>
                <c:pt idx="6">
                  <c:v>720.34834324553947</c:v>
                </c:pt>
                <c:pt idx="7">
                  <c:v>535.08051138892256</c:v>
                </c:pt>
                <c:pt idx="8">
                  <c:v>709</c:v>
                </c:pt>
                <c:pt idx="9">
                  <c:v>486</c:v>
                </c:pt>
                <c:pt idx="10">
                  <c:v>835.46526682040701</c:v>
                </c:pt>
                <c:pt idx="11">
                  <c:v>613.29999999999995</c:v>
                </c:pt>
                <c:pt idx="12">
                  <c:v>647.9</c:v>
                </c:pt>
                <c:pt idx="13">
                  <c:v>615.6</c:v>
                </c:pt>
                <c:pt idx="14">
                  <c:v>574.70000000000005</c:v>
                </c:pt>
                <c:pt idx="15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C-4185-9B89-EEE62D18C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8144"/>
        <c:axId val="-1671547056"/>
      </c:lineChart>
      <c:catAx>
        <c:axId val="-167154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70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81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2: Evolución de la precipitación total (millones de metros cúbicos)</a:t>
            </a:r>
          </a:p>
        </c:rich>
      </c:tx>
      <c:layout>
        <c:manualLayout>
          <c:xMode val="edge"/>
          <c:yMode val="edge"/>
          <c:x val="0.34243343023255812"/>
          <c:y val="4.6439526812702907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598194201359811E-2"/>
          <c:y val="0.25655920971963814"/>
          <c:w val="0.91625048457084735"/>
          <c:h val="0.6904024767801857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numRef>
              <c:f>('[1]2.4'!$E$5,'[1]2.4'!$G$5,'[1]2.4'!$I$5,'[1]2.4'!$K$5,'[1]2.4'!$M$5,'[1]2.4'!$O$5,'[1]2.4'!$Q$5,'[1]2.4'!$S$5,'[1]2.4'!$U$5,'[1]2.4'!$W$5,'[1]2.4'!$Y$5,'[1]2.4'!$AA$5,'[1]2.4'!$AC$5,'[1]2.4'!$AE$5,'[1]2.4'!$AG$5,'[1]2.4'!$AI$5)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('[1]2.4'!$F$20,'[1]2.4'!$H$20,'[1]2.4'!$J$20,'[1]2.4'!$L$20,'[1]2.4'!$N$20,'[1]2.4'!$P$20,'[1]2.4'!$R$20,'[1]2.4'!$T$20,'[1]2.4'!$V$20,'[1]2.4'!$X$20,'[1]2.4'!$Z$20,'[1]2.4'!$AB$20,'[1]2.4'!$AD$20,'[1]2.4'!$AF$20,'[1]2.4'!$AH$20,'[1]2.4'!$AJ$20)</c:f>
              <c:numCache>
                <c:formatCode>General</c:formatCode>
                <c:ptCount val="16"/>
                <c:pt idx="0">
                  <c:v>358273.25</c:v>
                </c:pt>
                <c:pt idx="1">
                  <c:v>326778</c:v>
                </c:pt>
                <c:pt idx="2">
                  <c:v>429768</c:v>
                </c:pt>
                <c:pt idx="3">
                  <c:v>285948</c:v>
                </c:pt>
                <c:pt idx="4">
                  <c:v>281817</c:v>
                </c:pt>
                <c:pt idx="5">
                  <c:v>380420</c:v>
                </c:pt>
                <c:pt idx="6">
                  <c:v>356097</c:v>
                </c:pt>
                <c:pt idx="7">
                  <c:v>264511.7</c:v>
                </c:pt>
                <c:pt idx="8">
                  <c:v>350442.19999999995</c:v>
                </c:pt>
                <c:pt idx="9">
                  <c:v>240463.79999999996</c:v>
                </c:pt>
                <c:pt idx="10">
                  <c:v>413003.9</c:v>
                </c:pt>
                <c:pt idx="11">
                  <c:v>303475.40000000002</c:v>
                </c:pt>
                <c:pt idx="12">
                  <c:v>320234.09999999998</c:v>
                </c:pt>
                <c:pt idx="13">
                  <c:v>304476.40000000002</c:v>
                </c:pt>
                <c:pt idx="14">
                  <c:v>284202.40000000002</c:v>
                </c:pt>
                <c:pt idx="15">
                  <c:v>279983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F-4BA9-9F45-16F4C71FE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71545968"/>
        <c:axId val="-1671540528"/>
      </c:lineChart>
      <c:catAx>
        <c:axId val="-16715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671540528"/>
        <c:scaling>
          <c:orientation val="minMax"/>
          <c:max val="5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5968"/>
        <c:crosses val="autoZero"/>
        <c:crossBetween val="between"/>
        <c:majorUnit val="10000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 3: Precipitaciones según cuencas hidrográficas. Año 2022 (Media en litros por metro cuadrado)</a:t>
            </a:r>
          </a:p>
        </c:rich>
      </c:tx>
      <c:layout>
        <c:manualLayout>
          <c:xMode val="edge"/>
          <c:yMode val="edge"/>
          <c:x val="0.25050889342957888"/>
          <c:y val="4.173649879214656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0"/>
      <c:hPercent val="369"/>
      <c:rotY val="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  <a:scene3d>
          <a:camera prst="orthographicFront"/>
          <a:lightRig rig="threePt" dir="t"/>
        </a:scene3d>
      </c:spPr>
    </c:sideWall>
    <c:backWall>
      <c:thickness val="0"/>
      <c:spPr>
        <a:solidFill>
          <a:schemeClr val="bg1"/>
        </a:solidFill>
        <a:ln w="25400">
          <a:noFill/>
        </a:ln>
        <a:scene3d>
          <a:camera prst="orthographicFront"/>
          <a:lightRig rig="threePt" dir="t"/>
        </a:scene3d>
      </c:spPr>
    </c:backWall>
    <c:plotArea>
      <c:layout>
        <c:manualLayout>
          <c:layoutTarget val="inner"/>
          <c:xMode val="edge"/>
          <c:yMode val="edge"/>
          <c:x val="0.13816085779975168"/>
          <c:y val="3.4167283653716247E-2"/>
          <c:w val="0.84225697369224151"/>
          <c:h val="0.94211793189543847"/>
        </c:manualLayout>
      </c:layout>
      <c:bar3DChart>
        <c:barDir val="bar"/>
        <c:grouping val="stacked"/>
        <c:varyColors val="0"/>
        <c:ser>
          <c:idx val="0"/>
          <c:order val="0"/>
          <c:tx>
            <c:v>cuencas</c:v>
          </c:tx>
          <c:spPr>
            <a:solidFill>
              <a:srgbClr val="C3FFAB"/>
            </a:solidFill>
            <a:ln w="38100">
              <a:solidFill>
                <a:srgbClr val="FFCC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.39762127408492592"/>
                  <c:y val="2.9461897221667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22-4509-94FC-9AB9A72C387E}"/>
                </c:ext>
              </c:extLst>
            </c:dLbl>
            <c:dLbl>
              <c:idx val="1"/>
              <c:layout>
                <c:manualLayout>
                  <c:x val="0.17089731225457283"/>
                  <c:y val="6.53764881997849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22-4509-94FC-9AB9A72C387E}"/>
                </c:ext>
              </c:extLst>
            </c:dLbl>
            <c:dLbl>
              <c:idx val="2"/>
              <c:layout>
                <c:manualLayout>
                  <c:x val="0.14403149606299262"/>
                  <c:y val="6.40816260355931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22-4509-94FC-9AB9A72C387E}"/>
                </c:ext>
              </c:extLst>
            </c:dLbl>
            <c:dLbl>
              <c:idx val="3"/>
              <c:layout>
                <c:manualLayout>
                  <c:x val="0.1266271948564569"/>
                  <c:y val="9.754268019174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2-4509-94FC-9AB9A72C387E}"/>
                </c:ext>
              </c:extLst>
            </c:dLbl>
            <c:dLbl>
              <c:idx val="4"/>
              <c:layout>
                <c:manualLayout>
                  <c:x val="0.13120918024781791"/>
                  <c:y val="7.3699058036414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2-4509-94FC-9AB9A72C387E}"/>
                </c:ext>
              </c:extLst>
            </c:dLbl>
            <c:dLbl>
              <c:idx val="5"/>
              <c:layout>
                <c:manualLayout>
                  <c:x val="0.13914824262614744"/>
                  <c:y val="7.96725100961560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22-4509-94FC-9AB9A72C387E}"/>
                </c:ext>
              </c:extLst>
            </c:dLbl>
            <c:dLbl>
              <c:idx val="6"/>
              <c:layout>
                <c:manualLayout>
                  <c:x val="0.13235272335144155"/>
                  <c:y val="5.58693032279691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22-4509-94FC-9AB9A72C387E}"/>
                </c:ext>
              </c:extLst>
            </c:dLbl>
            <c:dLbl>
              <c:idx val="7"/>
              <c:layout>
                <c:manualLayout>
                  <c:x val="0.17049461840525748"/>
                  <c:y val="5.708202054701992E-3"/>
                </c:manualLayout>
              </c:layout>
              <c:tx>
                <c:rich>
                  <a:bodyPr/>
                  <a:lstStyle/>
                  <a:p>
                    <a:fld id="{7EB108EF-E1E5-4384-9325-D874CDEC3BB6}" type="VALUE">
                      <a:rPr lang="en-US" b="0" i="0" baseline="0"/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422-4509-94FC-9AB9A72C387E}"/>
                </c:ext>
              </c:extLst>
            </c:dLbl>
            <c:dLbl>
              <c:idx val="8"/>
              <c:layout>
                <c:manualLayout>
                  <c:x val="0.19578660806934009"/>
                  <c:y val="3.55773647717508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22-4509-94FC-9AB9A72C387E}"/>
                </c:ext>
              </c:extLst>
            </c:dLbl>
            <c:dLbl>
              <c:idx val="9"/>
              <c:layout>
                <c:manualLayout>
                  <c:x val="0.18501487314085741"/>
                  <c:y val="-8.67492798815384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22-4509-94FC-9AB9A72C387E}"/>
                </c:ext>
              </c:extLst>
            </c:dLbl>
            <c:dLbl>
              <c:idx val="10"/>
              <c:layout>
                <c:manualLayout>
                  <c:x val="0.1825339274451159"/>
                  <c:y val="3.404687660439157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22-4509-94FC-9AB9A72C387E}"/>
                </c:ext>
              </c:extLst>
            </c:dLbl>
            <c:dLbl>
              <c:idx val="11"/>
              <c:layout>
                <c:manualLayout>
                  <c:xMode val="edge"/>
                  <c:yMode val="edge"/>
                  <c:x val="0.10094344272527421"/>
                  <c:y val="0.4985074626865673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22-4509-94FC-9AB9A72C387E}"/>
                </c:ext>
              </c:extLst>
            </c:dLbl>
            <c:dLbl>
              <c:idx val="12"/>
              <c:layout>
                <c:manualLayout>
                  <c:xMode val="edge"/>
                  <c:yMode val="edge"/>
                  <c:x val="0.20471707543350001"/>
                  <c:y val="0.53134328358208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22-4509-94FC-9AB9A72C387E}"/>
                </c:ext>
              </c:extLst>
            </c:dLbl>
            <c:dLbl>
              <c:idx val="13"/>
              <c:layout>
                <c:manualLayout>
                  <c:xMode val="edge"/>
                  <c:yMode val="edge"/>
                  <c:x val="0.10000004606429012"/>
                  <c:y val="0.61194029850746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22-4509-94FC-9AB9A72C387E}"/>
                </c:ext>
              </c:extLst>
            </c:dLbl>
            <c:dLbl>
              <c:idx val="14"/>
              <c:layout>
                <c:manualLayout>
                  <c:xMode val="edge"/>
                  <c:yMode val="edge"/>
                  <c:x val="0.11698118596200002"/>
                  <c:y val="0.647761194029852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22-4509-94FC-9AB9A72C387E}"/>
                </c:ext>
              </c:extLst>
            </c:dLbl>
            <c:dLbl>
              <c:idx val="15"/>
              <c:layout>
                <c:manualLayout>
                  <c:xMode val="edge"/>
                  <c:yMode val="edge"/>
                  <c:x val="0.1264151525718393"/>
                  <c:y val="0.686567164179104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22-4509-94FC-9AB9A72C387E}"/>
                </c:ext>
              </c:extLst>
            </c:dLbl>
            <c:dLbl>
              <c:idx val="16"/>
              <c:layout>
                <c:manualLayout>
                  <c:xMode val="edge"/>
                  <c:yMode val="edge"/>
                  <c:x val="0.50188702364341864"/>
                  <c:y val="0.719402985074624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22-4509-94FC-9AB9A72C387E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Norte y Noroeste</c:v>
              </c:pt>
              <c:pt idx="1">
                <c:v>Duero</c:v>
              </c:pt>
              <c:pt idx="2">
                <c:v>Tajo</c:v>
              </c:pt>
              <c:pt idx="3">
                <c:v>Guadiana</c:v>
              </c:pt>
              <c:pt idx="4">
                <c:v>Guadalquivir</c:v>
              </c:pt>
              <c:pt idx="5">
                <c:v>Sur</c:v>
              </c:pt>
              <c:pt idx="6">
                <c:v>Segura</c:v>
              </c:pt>
              <c:pt idx="7">
                <c:v>Júcar</c:v>
              </c:pt>
              <c:pt idx="8">
                <c:v>Ebro</c:v>
              </c:pt>
              <c:pt idx="9">
                <c:v>Internas de Cataluña</c:v>
              </c:pt>
              <c:pt idx="10">
                <c:v>Total peninsular</c:v>
              </c:pt>
            </c:strLit>
          </c:cat>
          <c:val>
            <c:numRef>
              <c:f>('2.5'!$B$20,'2.5'!$C$20,'2.5'!$D$20,'2.5'!$E$20,'2.5'!$F$20,'2.5'!$G$20,'2.5'!$H$20,'2.5'!$I$20,'2.5'!$J$20,'2.5'!$K$20,'2.5'!$L$20)</c:f>
              <c:numCache>
                <c:formatCode>General</c:formatCode>
                <c:ptCount val="11"/>
                <c:pt idx="0">
                  <c:v>1463.8999999999999</c:v>
                </c:pt>
                <c:pt idx="1">
                  <c:v>589.19999999999993</c:v>
                </c:pt>
                <c:pt idx="2">
                  <c:v>601.79999999999995</c:v>
                </c:pt>
                <c:pt idx="3">
                  <c:v>365.5</c:v>
                </c:pt>
                <c:pt idx="4">
                  <c:v>344.30000000000007</c:v>
                </c:pt>
                <c:pt idx="5">
                  <c:v>248.00000000000003</c:v>
                </c:pt>
                <c:pt idx="6">
                  <c:v>269.79999999999995</c:v>
                </c:pt>
                <c:pt idx="7">
                  <c:v>336.00000000000006</c:v>
                </c:pt>
                <c:pt idx="8">
                  <c:v>544</c:v>
                </c:pt>
                <c:pt idx="9">
                  <c:v>411.00000000000006</c:v>
                </c:pt>
                <c:pt idx="10">
                  <c:v>565.99999999999989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422-4509-94FC-9AB9A72C38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cylinder"/>
        <c:axId val="-1671554672"/>
        <c:axId val="-1671545424"/>
        <c:axId val="0"/>
      </c:bar3DChart>
      <c:catAx>
        <c:axId val="-16715546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671545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71545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671554672"/>
        <c:crosses val="max"/>
        <c:crossBetween val="between"/>
      </c:valAx>
      <c:spPr>
        <a:solidFill>
          <a:schemeClr val="bg1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11" r="0.75000000000000211" t="1" header="0" footer="0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24</xdr:row>
      <xdr:rowOff>22225</xdr:rowOff>
    </xdr:from>
    <xdr:to>
      <xdr:col>22</xdr:col>
      <xdr:colOff>165100</xdr:colOff>
      <xdr:row>50</xdr:row>
      <xdr:rowOff>3175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650875</xdr:colOff>
      <xdr:row>52</xdr:row>
      <xdr:rowOff>149225</xdr:rowOff>
    </xdr:from>
    <xdr:to>
      <xdr:col>22</xdr:col>
      <xdr:colOff>63500</xdr:colOff>
      <xdr:row>81</xdr:row>
      <xdr:rowOff>50800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647700</xdr:colOff>
      <xdr:row>24</xdr:row>
      <xdr:rowOff>22225</xdr:rowOff>
    </xdr:from>
    <xdr:to>
      <xdr:col>23</xdr:col>
      <xdr:colOff>520700</xdr:colOff>
      <xdr:row>50</xdr:row>
      <xdr:rowOff>3175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647698</xdr:colOff>
      <xdr:row>52</xdr:row>
      <xdr:rowOff>149225</xdr:rowOff>
    </xdr:from>
    <xdr:to>
      <xdr:col>23</xdr:col>
      <xdr:colOff>507999</xdr:colOff>
      <xdr:row>81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647700</xdr:colOff>
      <xdr:row>24</xdr:row>
      <xdr:rowOff>22225</xdr:rowOff>
    </xdr:from>
    <xdr:to>
      <xdr:col>22</xdr:col>
      <xdr:colOff>165100</xdr:colOff>
      <xdr:row>50</xdr:row>
      <xdr:rowOff>3175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650875</xdr:colOff>
      <xdr:row>52</xdr:row>
      <xdr:rowOff>149225</xdr:rowOff>
    </xdr:from>
    <xdr:to>
      <xdr:col>22</xdr:col>
      <xdr:colOff>63500</xdr:colOff>
      <xdr:row>81</xdr:row>
      <xdr:rowOff>50800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647700</xdr:colOff>
      <xdr:row>24</xdr:row>
      <xdr:rowOff>22225</xdr:rowOff>
    </xdr:from>
    <xdr:to>
      <xdr:col>23</xdr:col>
      <xdr:colOff>520700</xdr:colOff>
      <xdr:row>50</xdr:row>
      <xdr:rowOff>3175</xdr:rowOff>
    </xdr:to>
    <xdr:graphicFrame macro="">
      <xdr:nvGraphicFramePr>
        <xdr:cNvPr id="8" name="Chart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647698</xdr:colOff>
      <xdr:row>52</xdr:row>
      <xdr:rowOff>149225</xdr:rowOff>
    </xdr:from>
    <xdr:to>
      <xdr:col>23</xdr:col>
      <xdr:colOff>507999</xdr:colOff>
      <xdr:row>81</xdr:row>
      <xdr:rowOff>50800</xdr:rowOff>
    </xdr:to>
    <xdr:graphicFrame macro="">
      <xdr:nvGraphicFramePr>
        <xdr:cNvPr id="9" name="Chart 4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24</xdr:row>
      <xdr:rowOff>0</xdr:rowOff>
    </xdr:from>
    <xdr:to>
      <xdr:col>11</xdr:col>
      <xdr:colOff>861391</xdr:colOff>
      <xdr:row>52</xdr:row>
      <xdr:rowOff>28575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55</xdr:row>
      <xdr:rowOff>38100</xdr:rowOff>
    </xdr:from>
    <xdr:to>
      <xdr:col>11</xdr:col>
      <xdr:colOff>853108</xdr:colOff>
      <xdr:row>80</xdr:row>
      <xdr:rowOff>38100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161925</xdr:rowOff>
        </xdr:from>
        <xdr:to>
          <xdr:col>0</xdr:col>
          <xdr:colOff>685800</xdr:colOff>
          <xdr:row>18</xdr:row>
          <xdr:rowOff>3175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16</xdr:row>
          <xdr:rowOff>161925</xdr:rowOff>
        </xdr:from>
        <xdr:to>
          <xdr:col>0</xdr:col>
          <xdr:colOff>1276350</xdr:colOff>
          <xdr:row>18</xdr:row>
          <xdr:rowOff>3175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161925</xdr:rowOff>
        </xdr:from>
        <xdr:to>
          <xdr:col>2</xdr:col>
          <xdr:colOff>88900</xdr:colOff>
          <xdr:row>18</xdr:row>
          <xdr:rowOff>3175</xdr:rowOff>
        </xdr:to>
        <xdr:sp macro="" textlink="">
          <xdr:nvSpPr>
            <xdr:cNvPr id="8195" name="Control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161925</xdr:rowOff>
        </xdr:from>
        <xdr:to>
          <xdr:col>2</xdr:col>
          <xdr:colOff>88900</xdr:colOff>
          <xdr:row>18</xdr:row>
          <xdr:rowOff>3175</xdr:rowOff>
        </xdr:to>
        <xdr:sp macro="" textlink="">
          <xdr:nvSpPr>
            <xdr:cNvPr id="8196" name="Control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161925</xdr:rowOff>
        </xdr:from>
        <xdr:to>
          <xdr:col>2</xdr:col>
          <xdr:colOff>88900</xdr:colOff>
          <xdr:row>18</xdr:row>
          <xdr:rowOff>3175</xdr:rowOff>
        </xdr:to>
        <xdr:sp macro="" textlink="">
          <xdr:nvSpPr>
            <xdr:cNvPr id="8197" name="Control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161925</xdr:rowOff>
        </xdr:from>
        <xdr:to>
          <xdr:col>2</xdr:col>
          <xdr:colOff>88900</xdr:colOff>
          <xdr:row>18</xdr:row>
          <xdr:rowOff>3175</xdr:rowOff>
        </xdr:to>
        <xdr:sp macro="" textlink="">
          <xdr:nvSpPr>
            <xdr:cNvPr id="8198" name="Control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16</xdr:row>
          <xdr:rowOff>161925</xdr:rowOff>
        </xdr:from>
        <xdr:to>
          <xdr:col>2</xdr:col>
          <xdr:colOff>88900</xdr:colOff>
          <xdr:row>18</xdr:row>
          <xdr:rowOff>3175</xdr:rowOff>
        </xdr:to>
        <xdr:sp macro="" textlink="">
          <xdr:nvSpPr>
            <xdr:cNvPr id="8199" name="Control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142875</xdr:colOff>
      <xdr:row>24</xdr:row>
      <xdr:rowOff>0</xdr:rowOff>
    </xdr:from>
    <xdr:to>
      <xdr:col>11</xdr:col>
      <xdr:colOff>861391</xdr:colOff>
      <xdr:row>52</xdr:row>
      <xdr:rowOff>28575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171450</xdr:colOff>
      <xdr:row>55</xdr:row>
      <xdr:rowOff>38100</xdr:rowOff>
    </xdr:from>
    <xdr:to>
      <xdr:col>11</xdr:col>
      <xdr:colOff>853108</xdr:colOff>
      <xdr:row>80</xdr:row>
      <xdr:rowOff>38100</xdr:rowOff>
    </xdr:to>
    <xdr:graphicFrame macro="">
      <xdr:nvGraphicFramePr>
        <xdr:cNvPr id="12" name="Chart 1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38</xdr:row>
      <xdr:rowOff>104775</xdr:rowOff>
    </xdr:from>
    <xdr:to>
      <xdr:col>14</xdr:col>
      <xdr:colOff>809100</xdr:colOff>
      <xdr:row>63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65</xdr:row>
      <xdr:rowOff>146050</xdr:rowOff>
    </xdr:from>
    <xdr:to>
      <xdr:col>14</xdr:col>
      <xdr:colOff>809100</xdr:colOff>
      <xdr:row>92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Ana\Downloads\anuario_MAPA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 "/>
      <sheetName val="2.3"/>
      <sheetName val="2.4"/>
      <sheetName val="2.5"/>
    </sheetNames>
    <sheetDataSet>
      <sheetData sheetId="0"/>
      <sheetData sheetId="1"/>
      <sheetData sheetId="2"/>
      <sheetData sheetId="3">
        <row r="5">
          <cell r="E5">
            <v>2008</v>
          </cell>
          <cell r="G5">
            <v>2009</v>
          </cell>
          <cell r="I5">
            <v>2010</v>
          </cell>
          <cell r="K5">
            <v>2011</v>
          </cell>
          <cell r="M5">
            <v>2012</v>
          </cell>
          <cell r="O5">
            <v>2013</v>
          </cell>
          <cell r="Q5">
            <v>2014</v>
          </cell>
          <cell r="S5">
            <v>2015</v>
          </cell>
          <cell r="U5">
            <v>2016</v>
          </cell>
          <cell r="W5">
            <v>2017</v>
          </cell>
          <cell r="Y5">
            <v>2018</v>
          </cell>
          <cell r="AA5">
            <v>2019</v>
          </cell>
          <cell r="AC5">
            <v>2020</v>
          </cell>
          <cell r="AE5">
            <v>2021</v>
          </cell>
          <cell r="AG5">
            <v>2022</v>
          </cell>
          <cell r="AI5">
            <v>2023</v>
          </cell>
        </row>
        <row r="20">
          <cell r="C20">
            <v>640.20000000000005</v>
          </cell>
          <cell r="D20">
            <v>316472.59999999998</v>
          </cell>
          <cell r="E20">
            <v>725</v>
          </cell>
          <cell r="F20">
            <v>358273.25</v>
          </cell>
          <cell r="G20">
            <v>661</v>
          </cell>
          <cell r="H20">
            <v>326778</v>
          </cell>
          <cell r="I20">
            <v>869.37735162034232</v>
          </cell>
          <cell r="J20">
            <v>429768</v>
          </cell>
          <cell r="K20">
            <v>578.44398592062146</v>
          </cell>
          <cell r="L20">
            <v>285948</v>
          </cell>
          <cell r="M20">
            <v>570.08738924626778</v>
          </cell>
          <cell r="N20">
            <v>281817</v>
          </cell>
          <cell r="O20">
            <v>769.55132095319016</v>
          </cell>
          <cell r="P20">
            <v>380420</v>
          </cell>
          <cell r="Q20">
            <v>720.34834324553947</v>
          </cell>
          <cell r="R20">
            <v>356097</v>
          </cell>
          <cell r="S20">
            <v>535.08051138892256</v>
          </cell>
          <cell r="T20">
            <v>264511.7</v>
          </cell>
          <cell r="U20">
            <v>709</v>
          </cell>
          <cell r="V20">
            <v>350442.19999999995</v>
          </cell>
          <cell r="W20">
            <v>486</v>
          </cell>
          <cell r="X20">
            <v>240463.79999999996</v>
          </cell>
          <cell r="Y20">
            <v>835.46526682040701</v>
          </cell>
          <cell r="Z20">
            <v>413003.9</v>
          </cell>
          <cell r="AA20">
            <v>613.29999999999995</v>
          </cell>
          <cell r="AB20">
            <v>303475.40000000002</v>
          </cell>
          <cell r="AC20">
            <v>647.9</v>
          </cell>
          <cell r="AD20">
            <v>320234.09999999998</v>
          </cell>
          <cell r="AE20">
            <v>615.6</v>
          </cell>
          <cell r="AF20">
            <v>304476.40000000002</v>
          </cell>
          <cell r="AG20">
            <v>574.70000000000005</v>
          </cell>
          <cell r="AH20">
            <v>284202.40000000002</v>
          </cell>
          <cell r="AI20">
            <v>566</v>
          </cell>
          <cell r="AJ20">
            <v>279983</v>
          </cell>
        </row>
      </sheetData>
      <sheetData sheetId="4">
        <row r="7">
          <cell r="L7">
            <v>64.599999999999994</v>
          </cell>
        </row>
        <row r="8">
          <cell r="L8">
            <v>19</v>
          </cell>
        </row>
        <row r="9">
          <cell r="L9">
            <v>22.4</v>
          </cell>
        </row>
        <row r="10">
          <cell r="L10">
            <v>14.8</v>
          </cell>
        </row>
        <row r="11">
          <cell r="L11">
            <v>62.9</v>
          </cell>
        </row>
        <row r="12">
          <cell r="L12">
            <v>70.900000000000006</v>
          </cell>
        </row>
        <row r="13">
          <cell r="L13">
            <v>9.8000000000000007</v>
          </cell>
        </row>
        <row r="14">
          <cell r="L14">
            <v>10.4</v>
          </cell>
        </row>
        <row r="15">
          <cell r="L15">
            <v>71.2</v>
          </cell>
        </row>
        <row r="16">
          <cell r="L16">
            <v>109.1</v>
          </cell>
        </row>
        <row r="17">
          <cell r="L17">
            <v>75.3</v>
          </cell>
        </row>
        <row r="18">
          <cell r="L18">
            <v>35.6</v>
          </cell>
        </row>
        <row r="20">
          <cell r="B20">
            <v>1463.8999999999999</v>
          </cell>
          <cell r="C20">
            <v>589.19999999999993</v>
          </cell>
          <cell r="D20">
            <v>601.79999999999995</v>
          </cell>
          <cell r="E20">
            <v>365.5</v>
          </cell>
          <cell r="F20">
            <v>344.30000000000007</v>
          </cell>
          <cell r="G20">
            <v>248.00000000000003</v>
          </cell>
          <cell r="H20">
            <v>269.79999999999995</v>
          </cell>
          <cell r="I20">
            <v>336.00000000000006</v>
          </cell>
          <cell r="J20">
            <v>544</v>
          </cell>
          <cell r="K20">
            <v>411.00000000000006</v>
          </cell>
          <cell r="L20">
            <v>565.99999999999989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.xml"/><Relationship Id="rId11" Type="http://schemas.openxmlformats.org/officeDocument/2006/relationships/image" Target="../media/image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10" Type="http://schemas.openxmlformats.org/officeDocument/2006/relationships/control" Target="../activeX/activeX5.xml"/><Relationship Id="rId4" Type="http://schemas.openxmlformats.org/officeDocument/2006/relationships/control" Target="../activeX/activeX1.xml"/><Relationship Id="rId9" Type="http://schemas.openxmlformats.org/officeDocument/2006/relationships/image" Target="../media/image2.emf"/><Relationship Id="rId14" Type="http://schemas.openxmlformats.org/officeDocument/2006/relationships/control" Target="../activeX/activeX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Hoja1">
    <pageSetUpPr fitToPage="1"/>
  </sheetPr>
  <dimension ref="A1:Z63"/>
  <sheetViews>
    <sheetView showGridLines="0" zoomScaleNormal="100" zoomScaleSheetLayoutView="10" workbookViewId="0">
      <selection activeCell="J52" sqref="J52"/>
    </sheetView>
  </sheetViews>
  <sheetFormatPr baseColWidth="10" defaultColWidth="19.140625" defaultRowHeight="12.75"/>
  <cols>
    <col min="1" max="1" width="57.140625" style="1" customWidth="1"/>
    <col min="2" max="14" width="8.7109375" style="1" customWidth="1"/>
    <col min="15" max="15" width="3.7109375" style="1" customWidth="1"/>
    <col min="16" max="16384" width="19.140625" style="1"/>
  </cols>
  <sheetData>
    <row r="1" spans="1:20" ht="18" customHeight="1">
      <c r="A1" s="131" t="s">
        <v>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20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0" ht="27" customHeight="1">
      <c r="A3" s="132" t="s">
        <v>118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20" ht="13.5" thickBo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20" ht="52.5" customHeight="1" thickBot="1">
      <c r="A5" s="53" t="s">
        <v>14</v>
      </c>
      <c r="B5" s="53" t="s">
        <v>16</v>
      </c>
      <c r="C5" s="53" t="s">
        <v>0</v>
      </c>
      <c r="D5" s="53" t="s">
        <v>1</v>
      </c>
      <c r="E5" s="53" t="s">
        <v>2</v>
      </c>
      <c r="F5" s="53" t="s">
        <v>3</v>
      </c>
      <c r="G5" s="53" t="s">
        <v>4</v>
      </c>
      <c r="H5" s="53" t="s">
        <v>5</v>
      </c>
      <c r="I5" s="53" t="s">
        <v>6</v>
      </c>
      <c r="J5" s="53" t="s">
        <v>7</v>
      </c>
      <c r="K5" s="53" t="s">
        <v>8</v>
      </c>
      <c r="L5" s="53" t="s">
        <v>9</v>
      </c>
      <c r="M5" s="53" t="s">
        <v>10</v>
      </c>
      <c r="N5" s="53" t="s">
        <v>11</v>
      </c>
    </row>
    <row r="6" spans="1:20" ht="23.25" customHeight="1">
      <c r="A6" s="50" t="s">
        <v>22</v>
      </c>
      <c r="B6" s="68">
        <v>1017.7</v>
      </c>
      <c r="C6" s="68">
        <v>120.8</v>
      </c>
      <c r="D6" s="68">
        <v>88.5</v>
      </c>
      <c r="E6" s="68">
        <v>87.6</v>
      </c>
      <c r="F6" s="68">
        <v>86.9</v>
      </c>
      <c r="G6" s="68">
        <v>66.400000000000006</v>
      </c>
      <c r="H6" s="68">
        <v>45.7</v>
      </c>
      <c r="I6" s="68">
        <v>31.2</v>
      </c>
      <c r="J6" s="68">
        <v>40.700000000000003</v>
      </c>
      <c r="K6" s="68">
        <v>57</v>
      </c>
      <c r="L6" s="68">
        <v>120.7</v>
      </c>
      <c r="M6" s="68">
        <v>149.9</v>
      </c>
      <c r="N6" s="69">
        <v>122.3</v>
      </c>
    </row>
    <row r="7" spans="1:20">
      <c r="A7" s="51" t="s">
        <v>23</v>
      </c>
      <c r="B7" s="70">
        <v>1696.1</v>
      </c>
      <c r="C7" s="70">
        <v>222</v>
      </c>
      <c r="D7" s="70">
        <v>143.1</v>
      </c>
      <c r="E7" s="70">
        <v>152.69999999999999</v>
      </c>
      <c r="F7" s="70">
        <v>149.6</v>
      </c>
      <c r="G7" s="70">
        <v>113.2</v>
      </c>
      <c r="H7" s="70">
        <v>56.2</v>
      </c>
      <c r="I7" s="70">
        <v>39.700000000000003</v>
      </c>
      <c r="J7" s="70">
        <v>48</v>
      </c>
      <c r="K7" s="70">
        <v>95.3</v>
      </c>
      <c r="L7" s="70">
        <v>208.2</v>
      </c>
      <c r="M7" s="70">
        <v>236.9</v>
      </c>
      <c r="N7" s="71">
        <v>231.2</v>
      </c>
    </row>
    <row r="8" spans="1:20">
      <c r="A8" s="51" t="s">
        <v>24</v>
      </c>
      <c r="B8" s="70">
        <v>1074.2</v>
      </c>
      <c r="C8" s="70">
        <v>120.9</v>
      </c>
      <c r="D8" s="70">
        <v>93.6</v>
      </c>
      <c r="E8" s="70">
        <v>96.1</v>
      </c>
      <c r="F8" s="70">
        <v>99.7</v>
      </c>
      <c r="G8" s="70">
        <v>78.3</v>
      </c>
      <c r="H8" s="70">
        <v>48.5</v>
      </c>
      <c r="I8" s="70">
        <v>29.9</v>
      </c>
      <c r="J8" s="70">
        <v>35.200000000000003</v>
      </c>
      <c r="K8" s="70">
        <v>62.9</v>
      </c>
      <c r="L8" s="70">
        <v>132.9</v>
      </c>
      <c r="M8" s="70">
        <v>145.19999999999999</v>
      </c>
      <c r="N8" s="71">
        <v>131</v>
      </c>
    </row>
    <row r="9" spans="1:20">
      <c r="A9" s="51" t="s">
        <v>25</v>
      </c>
      <c r="B9" s="70">
        <v>819.3</v>
      </c>
      <c r="C9" s="70">
        <v>96.1</v>
      </c>
      <c r="D9" s="70">
        <v>63.5</v>
      </c>
      <c r="E9" s="70">
        <v>72.400000000000006</v>
      </c>
      <c r="F9" s="70">
        <v>74.8</v>
      </c>
      <c r="G9" s="70">
        <v>61.2</v>
      </c>
      <c r="H9" s="70">
        <v>33.6</v>
      </c>
      <c r="I9" s="70">
        <v>16.2</v>
      </c>
      <c r="J9" s="70">
        <v>21.2</v>
      </c>
      <c r="K9" s="70">
        <v>55.1</v>
      </c>
      <c r="L9" s="70">
        <v>115.1</v>
      </c>
      <c r="M9" s="70">
        <v>107.4</v>
      </c>
      <c r="N9" s="71">
        <v>102.7</v>
      </c>
    </row>
    <row r="10" spans="1:20">
      <c r="A10" s="51" t="s">
        <v>26</v>
      </c>
      <c r="B10" s="70">
        <v>1028.3</v>
      </c>
      <c r="C10" s="70">
        <v>101.5</v>
      </c>
      <c r="D10" s="70">
        <v>89.1</v>
      </c>
      <c r="E10" s="70">
        <v>87.8</v>
      </c>
      <c r="F10" s="70">
        <v>96.5</v>
      </c>
      <c r="G10" s="70">
        <v>80.2</v>
      </c>
      <c r="H10" s="70">
        <v>61.8</v>
      </c>
      <c r="I10" s="70">
        <v>43.8</v>
      </c>
      <c r="J10" s="70">
        <v>57.4</v>
      </c>
      <c r="K10" s="70">
        <v>66.400000000000006</v>
      </c>
      <c r="L10" s="70">
        <v>104.5</v>
      </c>
      <c r="M10" s="70">
        <v>134</v>
      </c>
      <c r="N10" s="71">
        <v>105.3</v>
      </c>
    </row>
    <row r="11" spans="1:20">
      <c r="A11" s="51" t="s">
        <v>27</v>
      </c>
      <c r="B11" s="70">
        <v>1169</v>
      </c>
      <c r="C11" s="70">
        <v>114.4</v>
      </c>
      <c r="D11" s="70">
        <v>97.6</v>
      </c>
      <c r="E11" s="70">
        <v>95.9</v>
      </c>
      <c r="F11" s="70">
        <v>98.7</v>
      </c>
      <c r="G11" s="70">
        <v>76</v>
      </c>
      <c r="H11" s="70">
        <v>62.6</v>
      </c>
      <c r="I11" s="70">
        <v>53.7</v>
      </c>
      <c r="J11" s="70">
        <v>57.6</v>
      </c>
      <c r="K11" s="70">
        <v>90.8</v>
      </c>
      <c r="L11" s="70">
        <v>121.1</v>
      </c>
      <c r="M11" s="70">
        <v>172.3</v>
      </c>
      <c r="N11" s="71">
        <v>128.30000000000001</v>
      </c>
    </row>
    <row r="12" spans="1:20">
      <c r="A12" s="51" t="s">
        <v>28</v>
      </c>
      <c r="B12" s="70">
        <v>1154.7</v>
      </c>
      <c r="C12" s="70">
        <v>131.4</v>
      </c>
      <c r="D12" s="70">
        <v>108.7</v>
      </c>
      <c r="E12" s="70">
        <v>97.5</v>
      </c>
      <c r="F12" s="70">
        <v>96.6</v>
      </c>
      <c r="G12" s="70">
        <v>75.900000000000006</v>
      </c>
      <c r="H12" s="70">
        <v>58.2</v>
      </c>
      <c r="I12" s="70">
        <v>51.8</v>
      </c>
      <c r="J12" s="70">
        <v>52.7</v>
      </c>
      <c r="K12" s="70">
        <v>75</v>
      </c>
      <c r="L12" s="70">
        <v>111.6</v>
      </c>
      <c r="M12" s="70">
        <v>170.5</v>
      </c>
      <c r="N12" s="71">
        <v>124.8</v>
      </c>
    </row>
    <row r="13" spans="1:20">
      <c r="A13" s="51" t="s">
        <v>29</v>
      </c>
      <c r="B13" s="70">
        <v>1566.3</v>
      </c>
      <c r="C13" s="70">
        <v>150.6</v>
      </c>
      <c r="D13" s="70">
        <v>124.4</v>
      </c>
      <c r="E13" s="70">
        <v>119.4</v>
      </c>
      <c r="F13" s="70">
        <v>126.1</v>
      </c>
      <c r="G13" s="70">
        <v>122</v>
      </c>
      <c r="H13" s="70">
        <v>95.9</v>
      </c>
      <c r="I13" s="70">
        <v>91.5</v>
      </c>
      <c r="J13" s="70">
        <v>109</v>
      </c>
      <c r="K13" s="70">
        <v>117.3</v>
      </c>
      <c r="L13" s="70">
        <v>155.1</v>
      </c>
      <c r="M13" s="70">
        <v>202.3</v>
      </c>
      <c r="N13" s="71">
        <v>152.69999999999999</v>
      </c>
    </row>
    <row r="14" spans="1:20">
      <c r="A14" s="51" t="s">
        <v>30</v>
      </c>
      <c r="B14" s="70">
        <v>749.3</v>
      </c>
      <c r="C14" s="70">
        <v>84.3</v>
      </c>
      <c r="D14" s="70">
        <v>74.400000000000006</v>
      </c>
      <c r="E14" s="70">
        <v>70.099999999999994</v>
      </c>
      <c r="F14" s="70">
        <v>65.3</v>
      </c>
      <c r="G14" s="70">
        <v>64.5</v>
      </c>
      <c r="H14" s="70">
        <v>45.4</v>
      </c>
      <c r="I14" s="70">
        <v>34</v>
      </c>
      <c r="J14" s="70">
        <v>28.1</v>
      </c>
      <c r="K14" s="70">
        <v>41.5</v>
      </c>
      <c r="L14" s="70">
        <v>64.599999999999994</v>
      </c>
      <c r="M14" s="70">
        <v>98.3</v>
      </c>
      <c r="N14" s="71">
        <v>78.8</v>
      </c>
    </row>
    <row r="15" spans="1:20">
      <c r="A15" s="51" t="s">
        <v>31</v>
      </c>
      <c r="B15" s="70">
        <v>702.3</v>
      </c>
      <c r="C15" s="70">
        <v>72.099999999999994</v>
      </c>
      <c r="D15" s="70">
        <v>55.8</v>
      </c>
      <c r="E15" s="70">
        <v>63.1</v>
      </c>
      <c r="F15" s="70">
        <v>72</v>
      </c>
      <c r="G15" s="70">
        <v>59.2</v>
      </c>
      <c r="H15" s="70">
        <v>54</v>
      </c>
      <c r="I15" s="70">
        <v>31.4</v>
      </c>
      <c r="J15" s="70">
        <v>31.7</v>
      </c>
      <c r="K15" s="70">
        <v>46.1</v>
      </c>
      <c r="L15" s="70">
        <v>64.2</v>
      </c>
      <c r="M15" s="70">
        <v>84.1</v>
      </c>
      <c r="N15" s="71">
        <v>68.599999999999994</v>
      </c>
    </row>
    <row r="16" spans="1:20">
      <c r="A16" s="51" t="s">
        <v>32</v>
      </c>
      <c r="B16" s="70">
        <v>433.1</v>
      </c>
      <c r="C16" s="70">
        <v>35.700000000000003</v>
      </c>
      <c r="D16" s="70">
        <v>27</v>
      </c>
      <c r="E16" s="70">
        <v>35.799999999999997</v>
      </c>
      <c r="F16" s="70">
        <v>43</v>
      </c>
      <c r="G16" s="70">
        <v>45</v>
      </c>
      <c r="H16" s="70">
        <v>45.7</v>
      </c>
      <c r="I16" s="70">
        <v>30.5</v>
      </c>
      <c r="J16" s="70">
        <v>20.3</v>
      </c>
      <c r="K16" s="70">
        <v>30.6</v>
      </c>
      <c r="L16" s="70">
        <v>37</v>
      </c>
      <c r="M16" s="70">
        <v>46.6</v>
      </c>
      <c r="N16" s="71">
        <v>35.9</v>
      </c>
      <c r="O16" s="3"/>
      <c r="P16" s="3"/>
      <c r="Q16" s="3"/>
      <c r="R16" s="3"/>
      <c r="S16" s="3"/>
      <c r="T16" s="3"/>
    </row>
    <row r="17" spans="1:16">
      <c r="A17" s="51" t="s">
        <v>33</v>
      </c>
      <c r="B17" s="70">
        <v>495.7</v>
      </c>
      <c r="C17" s="70">
        <v>51.1</v>
      </c>
      <c r="D17" s="70">
        <v>31.6</v>
      </c>
      <c r="E17" s="70">
        <v>38.799999999999997</v>
      </c>
      <c r="F17" s="70">
        <v>47.3</v>
      </c>
      <c r="G17" s="70">
        <v>55</v>
      </c>
      <c r="H17" s="70">
        <v>29.2</v>
      </c>
      <c r="I17" s="70">
        <v>18.3</v>
      </c>
      <c r="J17" s="70">
        <v>20.100000000000001</v>
      </c>
      <c r="K17" s="70">
        <v>31.5</v>
      </c>
      <c r="L17" s="70">
        <v>62</v>
      </c>
      <c r="M17" s="70">
        <v>53.4</v>
      </c>
      <c r="N17" s="71">
        <v>57.4</v>
      </c>
    </row>
    <row r="18" spans="1:16">
      <c r="A18" s="51" t="s">
        <v>34</v>
      </c>
      <c r="B18" s="70">
        <v>546.29999999999995</v>
      </c>
      <c r="C18" s="70">
        <v>47.2</v>
      </c>
      <c r="D18" s="70">
        <v>35</v>
      </c>
      <c r="E18" s="70">
        <v>44.1</v>
      </c>
      <c r="F18" s="70">
        <v>59.9</v>
      </c>
      <c r="G18" s="70">
        <v>57.3</v>
      </c>
      <c r="H18" s="70">
        <v>43</v>
      </c>
      <c r="I18" s="70">
        <v>24.1</v>
      </c>
      <c r="J18" s="70">
        <v>18.8</v>
      </c>
      <c r="K18" s="70">
        <v>33.4</v>
      </c>
      <c r="L18" s="70">
        <v>62.8</v>
      </c>
      <c r="M18" s="70">
        <v>63.3</v>
      </c>
      <c r="N18" s="71">
        <v>57.4</v>
      </c>
      <c r="O18" s="4"/>
      <c r="P18" s="4"/>
    </row>
    <row r="19" spans="1:16">
      <c r="A19" s="51" t="s">
        <v>35</v>
      </c>
      <c r="B19" s="70">
        <v>534.9</v>
      </c>
      <c r="C19" s="70">
        <v>42.7</v>
      </c>
      <c r="D19" s="70">
        <v>34.700000000000003</v>
      </c>
      <c r="E19" s="70">
        <v>41.9</v>
      </c>
      <c r="F19" s="70">
        <v>58.9</v>
      </c>
      <c r="G19" s="70">
        <v>63.5</v>
      </c>
      <c r="H19" s="70">
        <v>47.2</v>
      </c>
      <c r="I19" s="70">
        <v>33.200000000000003</v>
      </c>
      <c r="J19" s="70">
        <v>26</v>
      </c>
      <c r="K19" s="70">
        <v>34.4</v>
      </c>
      <c r="L19" s="70">
        <v>57.7</v>
      </c>
      <c r="M19" s="70">
        <v>49.5</v>
      </c>
      <c r="N19" s="71">
        <v>45.2</v>
      </c>
    </row>
    <row r="20" spans="1:16">
      <c r="A20" s="51" t="s">
        <v>36</v>
      </c>
      <c r="B20" s="70">
        <v>433.4</v>
      </c>
      <c r="C20" s="70">
        <v>44.8</v>
      </c>
      <c r="D20" s="70">
        <v>24</v>
      </c>
      <c r="E20" s="70">
        <v>31.6</v>
      </c>
      <c r="F20" s="70">
        <v>48.5</v>
      </c>
      <c r="G20" s="70">
        <v>46.4</v>
      </c>
      <c r="H20" s="70">
        <v>27</v>
      </c>
      <c r="I20" s="70">
        <v>12.9</v>
      </c>
      <c r="J20" s="70">
        <v>12.2</v>
      </c>
      <c r="K20" s="70">
        <v>29.4</v>
      </c>
      <c r="L20" s="70">
        <v>61.3</v>
      </c>
      <c r="M20" s="70">
        <v>50.3</v>
      </c>
      <c r="N20" s="71">
        <v>45</v>
      </c>
    </row>
    <row r="21" spans="1:16">
      <c r="A21" s="51" t="s">
        <v>37</v>
      </c>
      <c r="B21" s="70">
        <v>392.5</v>
      </c>
      <c r="C21" s="70">
        <v>36.700000000000003</v>
      </c>
      <c r="D21" s="70">
        <v>25</v>
      </c>
      <c r="E21" s="70">
        <v>31.9</v>
      </c>
      <c r="F21" s="70">
        <v>40.700000000000003</v>
      </c>
      <c r="G21" s="70">
        <v>37.799999999999997</v>
      </c>
      <c r="H21" s="70">
        <v>22.6</v>
      </c>
      <c r="I21" s="70">
        <v>12.3</v>
      </c>
      <c r="J21" s="70">
        <v>13.9</v>
      </c>
      <c r="K21" s="70">
        <v>25</v>
      </c>
      <c r="L21" s="70">
        <v>56.8</v>
      </c>
      <c r="M21" s="70">
        <v>45.7</v>
      </c>
      <c r="N21" s="71">
        <v>44.1</v>
      </c>
    </row>
    <row r="22" spans="1:16">
      <c r="A22" s="51" t="s">
        <v>38</v>
      </c>
      <c r="B22" s="70">
        <v>354.9</v>
      </c>
      <c r="C22" s="70">
        <v>31.5</v>
      </c>
      <c r="D22" s="70">
        <v>24.6</v>
      </c>
      <c r="E22" s="70">
        <v>27.5</v>
      </c>
      <c r="F22" s="70">
        <v>37.700000000000003</v>
      </c>
      <c r="G22" s="70">
        <v>38.5</v>
      </c>
      <c r="H22" s="70">
        <v>21.6</v>
      </c>
      <c r="I22" s="70">
        <v>8.1</v>
      </c>
      <c r="J22" s="70">
        <v>11.9</v>
      </c>
      <c r="K22" s="70">
        <v>28.6</v>
      </c>
      <c r="L22" s="70">
        <v>49.8</v>
      </c>
      <c r="M22" s="70">
        <v>39</v>
      </c>
      <c r="N22" s="71">
        <v>36.1</v>
      </c>
    </row>
    <row r="23" spans="1:16">
      <c r="A23" s="51" t="s">
        <v>39</v>
      </c>
      <c r="B23" s="70">
        <v>397.9</v>
      </c>
      <c r="C23" s="70">
        <v>31.8</v>
      </c>
      <c r="D23" s="70">
        <v>25.6</v>
      </c>
      <c r="E23" s="70">
        <v>29.1</v>
      </c>
      <c r="F23" s="70">
        <v>40</v>
      </c>
      <c r="G23" s="70">
        <v>51</v>
      </c>
      <c r="H23" s="70">
        <v>25.1</v>
      </c>
      <c r="I23" s="70">
        <v>12.2</v>
      </c>
      <c r="J23" s="70">
        <v>16.7</v>
      </c>
      <c r="K23" s="70">
        <v>28.8</v>
      </c>
      <c r="L23" s="70">
        <v>55.9</v>
      </c>
      <c r="M23" s="70">
        <v>46.9</v>
      </c>
      <c r="N23" s="71">
        <v>34.799999999999997</v>
      </c>
    </row>
    <row r="24" spans="1:16">
      <c r="A24" s="51" t="s">
        <v>40</v>
      </c>
      <c r="B24" s="70">
        <v>355.4</v>
      </c>
      <c r="C24" s="70">
        <v>27.3</v>
      </c>
      <c r="D24" s="70">
        <v>17.2</v>
      </c>
      <c r="E24" s="70">
        <v>22.4</v>
      </c>
      <c r="F24" s="70">
        <v>37</v>
      </c>
      <c r="G24" s="70">
        <v>45.9</v>
      </c>
      <c r="H24" s="70">
        <v>30.4</v>
      </c>
      <c r="I24" s="70">
        <v>15.4</v>
      </c>
      <c r="J24" s="70">
        <v>15.8</v>
      </c>
      <c r="K24" s="70">
        <v>28.2</v>
      </c>
      <c r="L24" s="70">
        <v>46.3</v>
      </c>
      <c r="M24" s="70">
        <v>34.4</v>
      </c>
      <c r="N24" s="71">
        <v>35.1</v>
      </c>
    </row>
    <row r="25" spans="1:16">
      <c r="A25" s="51" t="s">
        <v>42</v>
      </c>
      <c r="B25" s="70">
        <v>468.5</v>
      </c>
      <c r="C25" s="70">
        <v>43.6</v>
      </c>
      <c r="D25" s="70">
        <v>33</v>
      </c>
      <c r="E25" s="70">
        <v>36</v>
      </c>
      <c r="F25" s="70">
        <v>47.7</v>
      </c>
      <c r="G25" s="70">
        <v>58</v>
      </c>
      <c r="H25" s="70">
        <v>35.799999999999997</v>
      </c>
      <c r="I25" s="70">
        <v>19.600000000000001</v>
      </c>
      <c r="J25" s="70">
        <v>19.100000000000001</v>
      </c>
      <c r="K25" s="70">
        <v>26.2</v>
      </c>
      <c r="L25" s="70">
        <v>55.9</v>
      </c>
      <c r="M25" s="70">
        <v>52.4</v>
      </c>
      <c r="N25" s="71">
        <v>41.2</v>
      </c>
    </row>
    <row r="26" spans="1:16">
      <c r="A26" s="51" t="s">
        <v>43</v>
      </c>
      <c r="B26" s="70">
        <v>416.8</v>
      </c>
      <c r="C26" s="70">
        <v>32</v>
      </c>
      <c r="D26" s="70">
        <v>33.5</v>
      </c>
      <c r="E26" s="70">
        <v>35.299999999999997</v>
      </c>
      <c r="F26" s="70">
        <v>46.1</v>
      </c>
      <c r="G26" s="70">
        <v>48.3</v>
      </c>
      <c r="H26" s="70">
        <v>19.600000000000001</v>
      </c>
      <c r="I26" s="70">
        <v>9.1999999999999993</v>
      </c>
      <c r="J26" s="70">
        <v>10.4</v>
      </c>
      <c r="K26" s="70">
        <v>23.6</v>
      </c>
      <c r="L26" s="70">
        <v>64.2</v>
      </c>
      <c r="M26" s="70">
        <v>52.2</v>
      </c>
      <c r="N26" s="71">
        <v>42.4</v>
      </c>
    </row>
    <row r="27" spans="1:16">
      <c r="A27" s="51" t="s">
        <v>114</v>
      </c>
      <c r="B27" s="70">
        <v>423.9</v>
      </c>
      <c r="C27" s="70">
        <v>35.4</v>
      </c>
      <c r="D27" s="70">
        <v>27.8</v>
      </c>
      <c r="E27" s="70">
        <v>34.200000000000003</v>
      </c>
      <c r="F27" s="70">
        <v>51.9</v>
      </c>
      <c r="G27" s="70">
        <v>50.4</v>
      </c>
      <c r="H27" s="70">
        <v>24.8</v>
      </c>
      <c r="I27" s="70">
        <v>8.8000000000000007</v>
      </c>
      <c r="J27" s="70">
        <v>10.1</v>
      </c>
      <c r="K27" s="70">
        <v>26.7</v>
      </c>
      <c r="L27" s="70">
        <v>62.8</v>
      </c>
      <c r="M27" s="70">
        <v>50.3</v>
      </c>
      <c r="N27" s="71">
        <v>40.700000000000003</v>
      </c>
    </row>
    <row r="28" spans="1:16">
      <c r="A28" s="51" t="s">
        <v>13</v>
      </c>
      <c r="B28" s="70">
        <v>491</v>
      </c>
      <c r="C28" s="70">
        <v>37.5</v>
      </c>
      <c r="D28" s="70">
        <v>35.9</v>
      </c>
      <c r="E28" s="70">
        <v>47.3</v>
      </c>
      <c r="F28" s="70">
        <v>59.9</v>
      </c>
      <c r="G28" s="70">
        <v>48.7</v>
      </c>
      <c r="H28" s="70">
        <v>33.9</v>
      </c>
      <c r="I28" s="70">
        <v>9.4</v>
      </c>
      <c r="J28" s="70">
        <v>19.2</v>
      </c>
      <c r="K28" s="70">
        <v>41.2</v>
      </c>
      <c r="L28" s="70">
        <v>58</v>
      </c>
      <c r="M28" s="70">
        <v>50.4</v>
      </c>
      <c r="N28" s="71">
        <v>49.6</v>
      </c>
    </row>
    <row r="29" spans="1:16">
      <c r="A29" s="51" t="s">
        <v>44</v>
      </c>
      <c r="B29" s="70">
        <v>334.9</v>
      </c>
      <c r="C29" s="70">
        <v>25.3</v>
      </c>
      <c r="D29" s="70">
        <v>24.6</v>
      </c>
      <c r="E29" s="70">
        <v>33</v>
      </c>
      <c r="F29" s="70">
        <v>39.6</v>
      </c>
      <c r="G29" s="70">
        <v>38.9</v>
      </c>
      <c r="H29" s="70">
        <v>18.7</v>
      </c>
      <c r="I29" s="70">
        <v>5.7</v>
      </c>
      <c r="J29" s="70">
        <v>8.6</v>
      </c>
      <c r="K29" s="70">
        <v>20.8</v>
      </c>
      <c r="L29" s="70">
        <v>46.1</v>
      </c>
      <c r="M29" s="70">
        <v>37.700000000000003</v>
      </c>
      <c r="N29" s="71">
        <v>35.9</v>
      </c>
    </row>
    <row r="30" spans="1:16">
      <c r="A30" s="51" t="s">
        <v>45</v>
      </c>
      <c r="B30" s="70">
        <v>355.4</v>
      </c>
      <c r="C30" s="70">
        <v>21.8</v>
      </c>
      <c r="D30" s="70">
        <v>24.9</v>
      </c>
      <c r="E30" s="70">
        <v>35.6</v>
      </c>
      <c r="F30" s="70">
        <v>38</v>
      </c>
      <c r="G30" s="70">
        <v>40.6</v>
      </c>
      <c r="H30" s="70">
        <v>30.9</v>
      </c>
      <c r="I30" s="70">
        <v>8</v>
      </c>
      <c r="J30" s="70">
        <v>13.8</v>
      </c>
      <c r="K30" s="70">
        <v>38.4</v>
      </c>
      <c r="L30" s="70">
        <v>39</v>
      </c>
      <c r="M30" s="70">
        <v>34.6</v>
      </c>
      <c r="N30" s="71">
        <v>29.8</v>
      </c>
    </row>
    <row r="31" spans="1:16">
      <c r="A31" s="51" t="s">
        <v>46</v>
      </c>
      <c r="B31" s="70">
        <v>406.1</v>
      </c>
      <c r="C31" s="70">
        <v>34.200000000000003</v>
      </c>
      <c r="D31" s="70">
        <v>31.8</v>
      </c>
      <c r="E31" s="70">
        <v>39.299999999999997</v>
      </c>
      <c r="F31" s="70">
        <v>48.9</v>
      </c>
      <c r="G31" s="70">
        <v>38.5</v>
      </c>
      <c r="H31" s="70">
        <v>20</v>
      </c>
      <c r="I31" s="70">
        <v>3</v>
      </c>
      <c r="J31" s="70">
        <v>6.7</v>
      </c>
      <c r="K31" s="70">
        <v>31.9</v>
      </c>
      <c r="L31" s="70">
        <v>53.6</v>
      </c>
      <c r="M31" s="70">
        <v>46.4</v>
      </c>
      <c r="N31" s="71">
        <v>51.8</v>
      </c>
    </row>
    <row r="32" spans="1:16">
      <c r="A32" s="51" t="s">
        <v>47</v>
      </c>
      <c r="B32" s="70">
        <v>530.29999999999995</v>
      </c>
      <c r="C32" s="70">
        <v>52.4</v>
      </c>
      <c r="D32" s="70">
        <v>48.5</v>
      </c>
      <c r="E32" s="70">
        <v>52.4</v>
      </c>
      <c r="F32" s="70">
        <v>51</v>
      </c>
      <c r="G32" s="70">
        <v>46</v>
      </c>
      <c r="H32" s="70">
        <v>12.6</v>
      </c>
      <c r="I32" s="70">
        <v>4.5999999999999996</v>
      </c>
      <c r="J32" s="70">
        <v>6.4</v>
      </c>
      <c r="K32" s="70">
        <v>31.8</v>
      </c>
      <c r="L32" s="70">
        <v>81.3</v>
      </c>
      <c r="M32" s="70">
        <v>78</v>
      </c>
      <c r="N32" s="71">
        <v>65.3</v>
      </c>
    </row>
    <row r="33" spans="1:14">
      <c r="A33" s="51" t="s">
        <v>48</v>
      </c>
      <c r="B33" s="70">
        <v>428.5</v>
      </c>
      <c r="C33" s="70">
        <v>46.1</v>
      </c>
      <c r="D33" s="70">
        <v>38.700000000000003</v>
      </c>
      <c r="E33" s="70">
        <v>40.9</v>
      </c>
      <c r="F33" s="70">
        <v>42.6</v>
      </c>
      <c r="G33" s="70">
        <v>37.799999999999997</v>
      </c>
      <c r="H33" s="70">
        <v>12.5</v>
      </c>
      <c r="I33" s="70">
        <v>3.3</v>
      </c>
      <c r="J33" s="95">
        <v>4.5999999999999996</v>
      </c>
      <c r="K33" s="70">
        <v>22.8</v>
      </c>
      <c r="L33" s="70">
        <v>63.1</v>
      </c>
      <c r="M33" s="70">
        <v>59.8</v>
      </c>
      <c r="N33" s="71">
        <v>56.3</v>
      </c>
    </row>
    <row r="34" spans="1:14">
      <c r="A34" s="51" t="s">
        <v>49</v>
      </c>
      <c r="B34" s="70">
        <v>504.1</v>
      </c>
      <c r="C34" s="70">
        <v>56.3</v>
      </c>
      <c r="D34" s="70">
        <v>46.2</v>
      </c>
      <c r="E34" s="70">
        <v>46.9</v>
      </c>
      <c r="F34" s="70">
        <v>54</v>
      </c>
      <c r="G34" s="70">
        <v>33.9</v>
      </c>
      <c r="H34" s="70">
        <v>5.8</v>
      </c>
      <c r="I34" s="70">
        <v>0.6</v>
      </c>
      <c r="J34" s="70">
        <v>2.5</v>
      </c>
      <c r="K34" s="70">
        <v>33.1</v>
      </c>
      <c r="L34" s="70">
        <v>75.400000000000006</v>
      </c>
      <c r="M34" s="70">
        <v>72.2</v>
      </c>
      <c r="N34" s="71">
        <v>77.2</v>
      </c>
    </row>
    <row r="35" spans="1:14">
      <c r="A35" s="51" t="s">
        <v>50</v>
      </c>
      <c r="B35" s="70">
        <v>506.2</v>
      </c>
      <c r="C35" s="70">
        <v>60.1</v>
      </c>
      <c r="D35" s="70">
        <v>49.6</v>
      </c>
      <c r="E35" s="70">
        <v>54.6</v>
      </c>
      <c r="F35" s="70">
        <v>51.9</v>
      </c>
      <c r="G35" s="70">
        <v>32.200000000000003</v>
      </c>
      <c r="H35" s="70">
        <v>6.1</v>
      </c>
      <c r="I35" s="70">
        <v>1.6</v>
      </c>
      <c r="J35" s="70">
        <v>3.1</v>
      </c>
      <c r="K35" s="70">
        <v>21.5</v>
      </c>
      <c r="L35" s="70">
        <v>68.2</v>
      </c>
      <c r="M35" s="70">
        <v>73.099999999999994</v>
      </c>
      <c r="N35" s="71">
        <v>84.2</v>
      </c>
    </row>
    <row r="36" spans="1:14">
      <c r="A36" s="51" t="s">
        <v>51</v>
      </c>
      <c r="B36" s="70">
        <v>546.70000000000005</v>
      </c>
      <c r="C36" s="70">
        <v>66.5</v>
      </c>
      <c r="D36" s="70">
        <v>49.6</v>
      </c>
      <c r="E36" s="70">
        <v>53.9</v>
      </c>
      <c r="F36" s="70">
        <v>47.9</v>
      </c>
      <c r="G36" s="70">
        <v>33.700000000000003</v>
      </c>
      <c r="H36" s="70">
        <v>8.1999999999999993</v>
      </c>
      <c r="I36" s="70">
        <v>0.5</v>
      </c>
      <c r="J36" s="70">
        <v>2.4</v>
      </c>
      <c r="K36" s="70">
        <v>31.6</v>
      </c>
      <c r="L36" s="70">
        <v>83.5</v>
      </c>
      <c r="M36" s="70">
        <v>82.5</v>
      </c>
      <c r="N36" s="71">
        <v>85.7</v>
      </c>
    </row>
    <row r="37" spans="1:14">
      <c r="A37" s="51" t="s">
        <v>52</v>
      </c>
      <c r="B37" s="70">
        <v>571.70000000000005</v>
      </c>
      <c r="C37" s="70">
        <v>57.6</v>
      </c>
      <c r="D37" s="70">
        <v>49.6</v>
      </c>
      <c r="E37" s="70">
        <v>61.3</v>
      </c>
      <c r="F37" s="70">
        <v>54.3</v>
      </c>
      <c r="G37" s="70">
        <v>42.4</v>
      </c>
      <c r="H37" s="70">
        <v>11</v>
      </c>
      <c r="I37" s="70">
        <v>0.5</v>
      </c>
      <c r="J37" s="70">
        <v>6.7</v>
      </c>
      <c r="K37" s="70">
        <v>36.6</v>
      </c>
      <c r="L37" s="70">
        <v>78.7</v>
      </c>
      <c r="M37" s="70">
        <v>79.2</v>
      </c>
      <c r="N37" s="71">
        <v>90.7</v>
      </c>
    </row>
    <row r="38" spans="1:14">
      <c r="A38" s="51" t="s">
        <v>53</v>
      </c>
      <c r="B38" s="70">
        <v>489</v>
      </c>
      <c r="C38" s="70">
        <v>52.9</v>
      </c>
      <c r="D38" s="70">
        <v>49.6</v>
      </c>
      <c r="E38" s="70">
        <v>58.1</v>
      </c>
      <c r="F38" s="70">
        <v>57.3</v>
      </c>
      <c r="G38" s="70">
        <v>39.299999999999997</v>
      </c>
      <c r="H38" s="70">
        <v>14.7</v>
      </c>
      <c r="I38" s="70">
        <v>1.3</v>
      </c>
      <c r="J38" s="70">
        <v>9.1999999999999993</v>
      </c>
      <c r="K38" s="70">
        <v>27.6</v>
      </c>
      <c r="L38" s="70">
        <v>51.9</v>
      </c>
      <c r="M38" s="70">
        <v>62.2</v>
      </c>
      <c r="N38" s="71">
        <v>64.3</v>
      </c>
    </row>
    <row r="39" spans="1:14">
      <c r="A39" s="51" t="s">
        <v>54</v>
      </c>
      <c r="B39" s="70">
        <v>355.2</v>
      </c>
      <c r="C39" s="70">
        <v>39</v>
      </c>
      <c r="D39" s="70">
        <v>49.6</v>
      </c>
      <c r="E39" s="70">
        <v>41.3</v>
      </c>
      <c r="F39" s="70">
        <v>37.1</v>
      </c>
      <c r="G39" s="70">
        <v>31.2</v>
      </c>
      <c r="H39" s="70">
        <v>8.1999999999999993</v>
      </c>
      <c r="I39" s="70">
        <v>1</v>
      </c>
      <c r="J39" s="70">
        <v>3.2</v>
      </c>
      <c r="K39" s="70">
        <v>27.2</v>
      </c>
      <c r="L39" s="70">
        <v>42</v>
      </c>
      <c r="M39" s="70">
        <v>49.1</v>
      </c>
      <c r="N39" s="71">
        <v>44.2</v>
      </c>
    </row>
    <row r="40" spans="1:14">
      <c r="A40" s="51" t="s">
        <v>55</v>
      </c>
      <c r="B40" s="70">
        <v>512.20000000000005</v>
      </c>
      <c r="C40" s="70">
        <v>62.3</v>
      </c>
      <c r="D40" s="70">
        <v>49.6</v>
      </c>
      <c r="E40" s="70">
        <v>66.099999999999994</v>
      </c>
      <c r="F40" s="70">
        <v>41.4</v>
      </c>
      <c r="G40" s="70">
        <v>23.1</v>
      </c>
      <c r="H40" s="70">
        <v>4.4000000000000004</v>
      </c>
      <c r="I40" s="70">
        <v>0.1</v>
      </c>
      <c r="J40" s="70">
        <v>2.7</v>
      </c>
      <c r="K40" s="70">
        <v>25.2</v>
      </c>
      <c r="L40" s="70">
        <v>60.8</v>
      </c>
      <c r="M40" s="70">
        <v>79.3</v>
      </c>
      <c r="N40" s="71">
        <v>87.9</v>
      </c>
    </row>
    <row r="41" spans="1:14">
      <c r="A41" s="51" t="s">
        <v>56</v>
      </c>
      <c r="B41" s="70">
        <v>197.5</v>
      </c>
      <c r="C41" s="70">
        <v>20.8</v>
      </c>
      <c r="D41" s="70">
        <v>49.6</v>
      </c>
      <c r="E41" s="70">
        <v>20.7</v>
      </c>
      <c r="F41" s="70">
        <v>15.2</v>
      </c>
      <c r="G41" s="70">
        <v>10.9</v>
      </c>
      <c r="H41" s="70">
        <v>5.5</v>
      </c>
      <c r="I41" s="70">
        <v>0.6</v>
      </c>
      <c r="J41" s="70">
        <v>2.2999999999999998</v>
      </c>
      <c r="K41" s="70">
        <v>16.100000000000001</v>
      </c>
      <c r="L41" s="70">
        <v>25.2</v>
      </c>
      <c r="M41" s="70">
        <v>25.1</v>
      </c>
      <c r="N41" s="71">
        <v>31.8</v>
      </c>
    </row>
    <row r="42" spans="1:14">
      <c r="A42" s="51" t="s">
        <v>57</v>
      </c>
      <c r="B42" s="70">
        <v>281.89999999999998</v>
      </c>
      <c r="C42" s="70">
        <v>26.7</v>
      </c>
      <c r="D42" s="70">
        <v>49.6</v>
      </c>
      <c r="E42" s="70">
        <v>30.3</v>
      </c>
      <c r="F42" s="70">
        <v>29.5</v>
      </c>
      <c r="G42" s="70">
        <v>20.5</v>
      </c>
      <c r="H42" s="70">
        <v>16.5</v>
      </c>
      <c r="I42" s="70">
        <v>1.2</v>
      </c>
      <c r="J42" s="70">
        <v>11.9</v>
      </c>
      <c r="K42" s="70">
        <v>37.6</v>
      </c>
      <c r="L42" s="70">
        <v>27.3</v>
      </c>
      <c r="M42" s="70">
        <v>29</v>
      </c>
      <c r="N42" s="71">
        <v>32.5</v>
      </c>
    </row>
    <row r="43" spans="1:14">
      <c r="A43" s="51" t="s">
        <v>58</v>
      </c>
      <c r="B43" s="70">
        <v>282.39999999999998</v>
      </c>
      <c r="C43" s="70">
        <v>23.9</v>
      </c>
      <c r="D43" s="70">
        <v>49.6</v>
      </c>
      <c r="E43" s="70">
        <v>28.7</v>
      </c>
      <c r="F43" s="70">
        <v>28.6</v>
      </c>
      <c r="G43" s="70">
        <v>18.899999999999999</v>
      </c>
      <c r="H43" s="70">
        <v>8.4</v>
      </c>
      <c r="I43" s="70">
        <v>3.2</v>
      </c>
      <c r="J43" s="70">
        <v>13.4</v>
      </c>
      <c r="K43" s="70">
        <v>49</v>
      </c>
      <c r="L43" s="70">
        <v>33.1</v>
      </c>
      <c r="M43" s="70">
        <v>32.799999999999997</v>
      </c>
      <c r="N43" s="71">
        <v>25.1</v>
      </c>
    </row>
    <row r="44" spans="1:14">
      <c r="A44" s="51" t="s">
        <v>59</v>
      </c>
      <c r="B44" s="70">
        <v>457.9</v>
      </c>
      <c r="C44" s="70">
        <v>38.6</v>
      </c>
      <c r="D44" s="70">
        <v>49.6</v>
      </c>
      <c r="E44" s="70">
        <v>39.5</v>
      </c>
      <c r="F44" s="70">
        <v>32.700000000000003</v>
      </c>
      <c r="G44" s="70">
        <v>36.200000000000003</v>
      </c>
      <c r="H44" s="70">
        <v>26.3</v>
      </c>
      <c r="I44" s="70">
        <v>6.7</v>
      </c>
      <c r="J44" s="70">
        <v>14.7</v>
      </c>
      <c r="K44" s="70">
        <v>72.2</v>
      </c>
      <c r="L44" s="70">
        <v>63.4</v>
      </c>
      <c r="M44" s="70">
        <v>51.6</v>
      </c>
      <c r="N44" s="71">
        <v>46.2</v>
      </c>
    </row>
    <row r="45" spans="1:14">
      <c r="A45" s="51" t="s">
        <v>60</v>
      </c>
      <c r="B45" s="70">
        <v>436.6</v>
      </c>
      <c r="C45" s="70">
        <v>38.4</v>
      </c>
      <c r="D45" s="70">
        <v>49.6</v>
      </c>
      <c r="E45" s="70">
        <v>44.9</v>
      </c>
      <c r="F45" s="70">
        <v>33.799999999999997</v>
      </c>
      <c r="G45" s="70">
        <v>36.200000000000003</v>
      </c>
      <c r="H45" s="70">
        <v>19</v>
      </c>
      <c r="I45" s="70">
        <v>10</v>
      </c>
      <c r="J45" s="70">
        <v>20.2</v>
      </c>
      <c r="K45" s="70">
        <v>61.1</v>
      </c>
      <c r="L45" s="70">
        <v>53.6</v>
      </c>
      <c r="M45" s="70">
        <v>52.7</v>
      </c>
      <c r="N45" s="71">
        <v>40.299999999999997</v>
      </c>
    </row>
    <row r="46" spans="1:14">
      <c r="A46" s="51" t="s">
        <v>61</v>
      </c>
      <c r="B46" s="70">
        <v>468</v>
      </c>
      <c r="C46" s="70">
        <v>44.4</v>
      </c>
      <c r="D46" s="70">
        <v>49.6</v>
      </c>
      <c r="E46" s="70">
        <v>29.2</v>
      </c>
      <c r="F46" s="70">
        <v>37.5</v>
      </c>
      <c r="G46" s="70">
        <v>31.6</v>
      </c>
      <c r="H46" s="70">
        <v>13.9</v>
      </c>
      <c r="I46" s="70">
        <v>5.0999999999999996</v>
      </c>
      <c r="J46" s="70">
        <v>21.7</v>
      </c>
      <c r="K46" s="70">
        <v>58.2</v>
      </c>
      <c r="L46" s="70">
        <v>72.599999999999994</v>
      </c>
      <c r="M46" s="70">
        <v>67.8</v>
      </c>
      <c r="N46" s="71">
        <v>49.3</v>
      </c>
    </row>
    <row r="47" spans="1:14">
      <c r="A47" s="51" t="s">
        <v>62</v>
      </c>
      <c r="B47" s="70">
        <v>566.5</v>
      </c>
      <c r="C47" s="70">
        <v>42.6</v>
      </c>
      <c r="D47" s="70">
        <v>49.6</v>
      </c>
      <c r="E47" s="70">
        <v>41.7</v>
      </c>
      <c r="F47" s="70">
        <v>47.3</v>
      </c>
      <c r="G47" s="70">
        <v>41.9</v>
      </c>
      <c r="H47" s="70">
        <v>27</v>
      </c>
      <c r="I47" s="70">
        <v>27.2</v>
      </c>
      <c r="J47" s="70">
        <v>51.2</v>
      </c>
      <c r="K47" s="70">
        <v>86.1</v>
      </c>
      <c r="L47" s="70">
        <v>83.5</v>
      </c>
      <c r="M47" s="70">
        <v>47.5</v>
      </c>
      <c r="N47" s="71">
        <v>37.700000000000003</v>
      </c>
    </row>
    <row r="48" spans="1:14">
      <c r="A48" s="51" t="s">
        <v>63</v>
      </c>
      <c r="B48" s="70">
        <v>701</v>
      </c>
      <c r="C48" s="70">
        <v>57.6</v>
      </c>
      <c r="D48" s="70">
        <v>49.6</v>
      </c>
      <c r="E48" s="70">
        <v>52.5</v>
      </c>
      <c r="F48" s="70">
        <v>68</v>
      </c>
      <c r="G48" s="70">
        <v>64</v>
      </c>
      <c r="H48" s="70">
        <v>56.9</v>
      </c>
      <c r="I48" s="70">
        <v>39.299999999999997</v>
      </c>
      <c r="J48" s="70">
        <v>46.6</v>
      </c>
      <c r="K48" s="70">
        <v>73.900000000000006</v>
      </c>
      <c r="L48" s="70">
        <v>86</v>
      </c>
      <c r="M48" s="70">
        <v>63.5</v>
      </c>
      <c r="N48" s="71">
        <v>50.7</v>
      </c>
    </row>
    <row r="49" spans="1:26">
      <c r="A49" s="51" t="s">
        <v>64</v>
      </c>
      <c r="B49" s="70">
        <v>352.9</v>
      </c>
      <c r="C49" s="70">
        <v>25.6</v>
      </c>
      <c r="D49" s="70">
        <v>49.6</v>
      </c>
      <c r="E49" s="70">
        <v>29.3</v>
      </c>
      <c r="F49" s="70">
        <v>41.2</v>
      </c>
      <c r="G49" s="70">
        <v>40.700000000000003</v>
      </c>
      <c r="H49" s="70">
        <v>28.5</v>
      </c>
      <c r="I49" s="70">
        <v>16.3</v>
      </c>
      <c r="J49" s="70">
        <v>15.9</v>
      </c>
      <c r="K49" s="70">
        <v>36.700000000000003</v>
      </c>
      <c r="L49" s="70">
        <v>43.8</v>
      </c>
      <c r="M49" s="70">
        <v>37.700000000000003</v>
      </c>
      <c r="N49" s="71">
        <v>22.3</v>
      </c>
    </row>
    <row r="50" spans="1:26">
      <c r="A50" s="51" t="s">
        <v>65</v>
      </c>
      <c r="B50" s="70">
        <v>513.5</v>
      </c>
      <c r="C50" s="70">
        <v>37.9</v>
      </c>
      <c r="D50" s="70">
        <v>49.6</v>
      </c>
      <c r="E50" s="70">
        <v>42</v>
      </c>
      <c r="F50" s="70">
        <v>50.6</v>
      </c>
      <c r="G50" s="70">
        <v>54.8</v>
      </c>
      <c r="H50" s="70">
        <v>24.8</v>
      </c>
      <c r="I50" s="70">
        <v>17.7</v>
      </c>
      <c r="J50" s="70">
        <v>27.9</v>
      </c>
      <c r="K50" s="70">
        <v>62.2</v>
      </c>
      <c r="L50" s="70">
        <v>68.599999999999994</v>
      </c>
      <c r="M50" s="70">
        <v>65.2</v>
      </c>
      <c r="N50" s="71">
        <v>37.5</v>
      </c>
    </row>
    <row r="51" spans="1:26">
      <c r="A51" s="51" t="s">
        <v>66</v>
      </c>
      <c r="B51" s="70">
        <v>325.5</v>
      </c>
      <c r="C51" s="70">
        <v>23.6</v>
      </c>
      <c r="D51" s="70">
        <v>49.6</v>
      </c>
      <c r="E51" s="70">
        <v>28</v>
      </c>
      <c r="F51" s="70">
        <v>40</v>
      </c>
      <c r="G51" s="70">
        <v>40.200000000000003</v>
      </c>
      <c r="H51" s="70">
        <v>28.5</v>
      </c>
      <c r="I51" s="70">
        <v>16.5</v>
      </c>
      <c r="J51" s="70">
        <v>16.3</v>
      </c>
      <c r="K51" s="70">
        <v>25.5</v>
      </c>
      <c r="L51" s="70">
        <v>34</v>
      </c>
      <c r="M51" s="70">
        <v>34</v>
      </c>
      <c r="N51" s="71">
        <v>19.100000000000001</v>
      </c>
    </row>
    <row r="52" spans="1:26">
      <c r="A52" s="51" t="s">
        <v>67</v>
      </c>
      <c r="B52" s="70">
        <v>480.3</v>
      </c>
      <c r="C52" s="70">
        <v>31.5</v>
      </c>
      <c r="D52" s="70">
        <v>49.6</v>
      </c>
      <c r="E52" s="70">
        <v>42.8</v>
      </c>
      <c r="F52" s="70">
        <v>57.5</v>
      </c>
      <c r="G52" s="70">
        <v>48.5</v>
      </c>
      <c r="H52" s="70">
        <v>36.6</v>
      </c>
      <c r="I52" s="70">
        <v>22.9</v>
      </c>
      <c r="J52" s="70">
        <v>26.7</v>
      </c>
      <c r="K52" s="70">
        <v>47.3</v>
      </c>
      <c r="L52" s="70">
        <v>57.7</v>
      </c>
      <c r="M52" s="70">
        <v>47.7</v>
      </c>
      <c r="N52" s="71">
        <v>35.9</v>
      </c>
    </row>
    <row r="53" spans="1:26">
      <c r="A53" s="51" t="s">
        <v>68</v>
      </c>
      <c r="B53" s="70">
        <v>360</v>
      </c>
      <c r="C53" s="70">
        <v>16</v>
      </c>
      <c r="D53" s="70">
        <v>49.6</v>
      </c>
      <c r="E53" s="70">
        <v>26.7</v>
      </c>
      <c r="F53" s="70">
        <v>39.700000000000003</v>
      </c>
      <c r="G53" s="70">
        <v>49.5</v>
      </c>
      <c r="H53" s="70">
        <v>43.1</v>
      </c>
      <c r="I53" s="70">
        <v>23.8</v>
      </c>
      <c r="J53" s="70">
        <v>32.799999999999997</v>
      </c>
      <c r="K53" s="70">
        <v>33.1</v>
      </c>
      <c r="L53" s="70">
        <v>38.799999999999997</v>
      </c>
      <c r="M53" s="70">
        <v>26.7</v>
      </c>
      <c r="N53" s="71">
        <v>15.8</v>
      </c>
    </row>
    <row r="54" spans="1:26">
      <c r="A54" s="51" t="s">
        <v>69</v>
      </c>
      <c r="B54" s="70">
        <v>209.1</v>
      </c>
      <c r="C54" s="70">
        <v>28.8</v>
      </c>
      <c r="D54" s="70">
        <v>49.6</v>
      </c>
      <c r="E54" s="70">
        <v>27.9</v>
      </c>
      <c r="F54" s="70">
        <v>10.3</v>
      </c>
      <c r="G54" s="70">
        <v>3.5</v>
      </c>
      <c r="H54" s="70">
        <v>0.6</v>
      </c>
      <c r="I54" s="70">
        <v>0.1</v>
      </c>
      <c r="J54" s="70">
        <v>3.5</v>
      </c>
      <c r="K54" s="70">
        <v>4.5</v>
      </c>
      <c r="L54" s="70">
        <v>24.4</v>
      </c>
      <c r="M54" s="70">
        <v>35.799999999999997</v>
      </c>
      <c r="N54" s="71">
        <v>36.799999999999997</v>
      </c>
    </row>
    <row r="55" spans="1:26">
      <c r="A55" s="51" t="s">
        <v>70</v>
      </c>
      <c r="B55" s="70">
        <v>131.6</v>
      </c>
      <c r="C55" s="70">
        <v>25.8</v>
      </c>
      <c r="D55" s="70">
        <v>49.6</v>
      </c>
      <c r="E55" s="70">
        <v>11.9</v>
      </c>
      <c r="F55" s="70">
        <v>5</v>
      </c>
      <c r="G55" s="70">
        <v>0.8</v>
      </c>
      <c r="H55" s="70">
        <v>0.4</v>
      </c>
      <c r="I55" s="70">
        <v>0</v>
      </c>
      <c r="J55" s="70">
        <v>0.6</v>
      </c>
      <c r="K55" s="70">
        <v>5</v>
      </c>
      <c r="L55" s="70">
        <v>19</v>
      </c>
      <c r="M55" s="70">
        <v>17.399999999999999</v>
      </c>
      <c r="N55" s="71">
        <v>25.9</v>
      </c>
    </row>
    <row r="56" spans="1:26">
      <c r="A56" s="51" t="s">
        <v>71</v>
      </c>
      <c r="B56" s="70">
        <v>738.4</v>
      </c>
      <c r="C56" s="70">
        <v>97.7</v>
      </c>
      <c r="D56" s="70">
        <v>49.6</v>
      </c>
      <c r="E56" s="70">
        <v>89.7</v>
      </c>
      <c r="F56" s="70">
        <v>69.3</v>
      </c>
      <c r="G56" s="70">
        <v>30.1</v>
      </c>
      <c r="H56" s="70">
        <v>9.1</v>
      </c>
      <c r="I56" s="70">
        <v>0.9</v>
      </c>
      <c r="J56" s="70">
        <v>1.2</v>
      </c>
      <c r="K56" s="70">
        <v>26.6</v>
      </c>
      <c r="L56" s="70">
        <v>78.3</v>
      </c>
      <c r="M56" s="70">
        <v>111.3</v>
      </c>
      <c r="N56" s="71">
        <v>129</v>
      </c>
    </row>
    <row r="57" spans="1:26" ht="13.5" thickBot="1">
      <c r="A57" s="52" t="s">
        <v>72</v>
      </c>
      <c r="B57" s="72">
        <v>371.3</v>
      </c>
      <c r="C57" s="72">
        <v>55.4</v>
      </c>
      <c r="D57" s="72">
        <v>49.6</v>
      </c>
      <c r="E57" s="72">
        <v>43</v>
      </c>
      <c r="F57" s="72">
        <v>35.1</v>
      </c>
      <c r="G57" s="72">
        <v>16.100000000000001</v>
      </c>
      <c r="H57" s="72">
        <v>7</v>
      </c>
      <c r="I57" s="72">
        <v>0.5</v>
      </c>
      <c r="J57" s="72">
        <v>4.4000000000000004</v>
      </c>
      <c r="K57" s="72">
        <v>18.5</v>
      </c>
      <c r="L57" s="72">
        <v>40.799999999999997</v>
      </c>
      <c r="M57" s="72">
        <v>53</v>
      </c>
      <c r="N57" s="73">
        <v>49.4</v>
      </c>
    </row>
    <row r="58" spans="1:26">
      <c r="A58" s="133" t="s">
        <v>73</v>
      </c>
      <c r="B58" s="133"/>
      <c r="C58" s="133"/>
      <c r="D58" s="133"/>
      <c r="E58" s="86"/>
      <c r="F58" s="86"/>
      <c r="G58" s="86"/>
      <c r="H58" s="86"/>
      <c r="I58" s="86"/>
      <c r="J58" s="86"/>
      <c r="K58" s="86"/>
      <c r="L58" s="86"/>
      <c r="M58" s="86"/>
      <c r="N58" s="86"/>
    </row>
    <row r="59" spans="1:26" s="2" customFormat="1">
      <c r="A59" s="82" t="s">
        <v>126</v>
      </c>
      <c r="O59"/>
      <c r="P59"/>
      <c r="Q59"/>
      <c r="R59"/>
      <c r="S59"/>
      <c r="T59"/>
      <c r="U59"/>
      <c r="V59"/>
      <c r="W59"/>
      <c r="X59"/>
      <c r="Y59"/>
      <c r="Z59"/>
    </row>
    <row r="60" spans="1:26">
      <c r="A60" s="81" t="s">
        <v>127</v>
      </c>
      <c r="B60" s="81"/>
      <c r="C60" s="81"/>
      <c r="D60" s="81"/>
      <c r="E60" s="83"/>
      <c r="F60" s="83"/>
      <c r="G60" s="83"/>
      <c r="H60" s="83"/>
      <c r="I60" s="83"/>
      <c r="J60" s="83"/>
      <c r="K60" s="83"/>
      <c r="L60" s="83"/>
      <c r="M60" s="83"/>
      <c r="N60" s="83"/>
    </row>
    <row r="63" spans="1:26">
      <c r="A63" s="11"/>
    </row>
  </sheetData>
  <mergeCells count="3">
    <mergeCell ref="A1:N1"/>
    <mergeCell ref="A3:N3"/>
    <mergeCell ref="A58:D5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50" orientation="portrait" r:id="rId1"/>
  <headerFooter alignWithMargins="0"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Hoja7">
    <pageSetUpPr fitToPage="1"/>
  </sheetPr>
  <dimension ref="A1:Z66"/>
  <sheetViews>
    <sheetView showGridLines="0" tabSelected="1" view="pageBreakPreview" zoomScaleNormal="75" zoomScaleSheetLayoutView="100" workbookViewId="0">
      <pane ySplit="5" topLeftCell="A6" activePane="bottomLeft" state="frozen"/>
      <selection activeCell="B24" sqref="B24"/>
      <selection pane="bottomLeft" activeCell="F18" sqref="F18"/>
    </sheetView>
  </sheetViews>
  <sheetFormatPr baseColWidth="10" defaultColWidth="19.140625" defaultRowHeight="12.75"/>
  <cols>
    <col min="1" max="1" width="45.85546875" style="2" customWidth="1"/>
    <col min="2" max="14" width="9.5703125" style="2" customWidth="1"/>
    <col min="15" max="15" width="8.7109375" style="2" customWidth="1"/>
    <col min="16" max="16" width="6.140625" style="2" customWidth="1"/>
    <col min="17" max="17" width="5.28515625" style="2" customWidth="1"/>
    <col min="18" max="19" width="5.5703125" style="2" customWidth="1"/>
    <col min="20" max="20" width="4.7109375" style="2" customWidth="1"/>
    <col min="21" max="21" width="7.140625" style="2" customWidth="1"/>
    <col min="22" max="22" width="9.85546875" style="2" customWidth="1"/>
    <col min="23" max="23" width="6.5703125" style="2" customWidth="1"/>
    <col min="24" max="24" width="9" style="2" customWidth="1"/>
    <col min="25" max="26" width="8.7109375" style="2" customWidth="1"/>
    <col min="27" max="16384" width="19.140625" style="2"/>
  </cols>
  <sheetData>
    <row r="1" spans="1:26" ht="18" customHeight="1">
      <c r="A1" s="137" t="s">
        <v>21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</row>
    <row r="2" spans="1:26" ht="12.7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5"/>
    </row>
    <row r="3" spans="1:26" ht="25.5" customHeight="1">
      <c r="A3" s="132" t="s">
        <v>119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1:26" ht="13.5" thickBot="1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26" ht="51.75" customHeight="1" thickBot="1">
      <c r="A5" s="53" t="s">
        <v>14</v>
      </c>
      <c r="B5" s="53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I5" s="53" t="s">
        <v>7</v>
      </c>
      <c r="J5" s="53" t="s">
        <v>8</v>
      </c>
      <c r="K5" s="53" t="s">
        <v>9</v>
      </c>
      <c r="L5" s="53" t="s">
        <v>10</v>
      </c>
      <c r="M5" s="53" t="s">
        <v>11</v>
      </c>
      <c r="N5" s="53" t="s">
        <v>15</v>
      </c>
      <c r="O5"/>
      <c r="P5"/>
      <c r="Q5"/>
      <c r="R5"/>
      <c r="S5"/>
      <c r="T5"/>
      <c r="U5"/>
      <c r="V5"/>
      <c r="W5"/>
      <c r="X5"/>
      <c r="Y5"/>
      <c r="Z5"/>
    </row>
    <row r="6" spans="1:26" ht="21" customHeight="1">
      <c r="A6" s="50" t="s">
        <v>22</v>
      </c>
      <c r="B6" s="74">
        <v>157</v>
      </c>
      <c r="C6" s="74">
        <v>33</v>
      </c>
      <c r="D6" s="74">
        <v>52</v>
      </c>
      <c r="E6" s="74">
        <v>33</v>
      </c>
      <c r="F6" s="74">
        <v>12</v>
      </c>
      <c r="G6" s="74">
        <v>72</v>
      </c>
      <c r="H6" s="74">
        <v>22</v>
      </c>
      <c r="I6" s="74">
        <v>24</v>
      </c>
      <c r="J6" s="74">
        <v>89</v>
      </c>
      <c r="K6" s="74">
        <v>220</v>
      </c>
      <c r="L6" s="74">
        <v>215</v>
      </c>
      <c r="M6" s="74">
        <v>155</v>
      </c>
      <c r="N6" s="75">
        <v>1084</v>
      </c>
      <c r="O6"/>
      <c r="P6"/>
      <c r="Q6"/>
      <c r="R6"/>
      <c r="S6"/>
      <c r="T6"/>
      <c r="U6"/>
      <c r="V6"/>
      <c r="W6"/>
      <c r="X6"/>
      <c r="Y6"/>
      <c r="Z6"/>
    </row>
    <row r="7" spans="1:26">
      <c r="A7" s="51" t="s">
        <v>23</v>
      </c>
      <c r="B7" s="76">
        <v>366</v>
      </c>
      <c r="C7" s="76">
        <v>13</v>
      </c>
      <c r="D7" s="76">
        <v>168</v>
      </c>
      <c r="E7" s="76">
        <v>102</v>
      </c>
      <c r="F7" s="76">
        <v>91</v>
      </c>
      <c r="G7" s="76">
        <v>117</v>
      </c>
      <c r="H7" s="76">
        <v>32</v>
      </c>
      <c r="I7" s="76">
        <v>45</v>
      </c>
      <c r="J7" s="76">
        <v>126</v>
      </c>
      <c r="K7" s="76">
        <v>596</v>
      </c>
      <c r="L7" s="76">
        <v>450</v>
      </c>
      <c r="M7" s="76">
        <v>238</v>
      </c>
      <c r="N7" s="77">
        <v>2342</v>
      </c>
      <c r="O7"/>
      <c r="P7"/>
      <c r="Q7"/>
      <c r="R7"/>
      <c r="S7"/>
      <c r="T7"/>
      <c r="U7"/>
      <c r="V7"/>
      <c r="W7"/>
      <c r="X7"/>
      <c r="Y7"/>
      <c r="Z7"/>
    </row>
    <row r="8" spans="1:26">
      <c r="A8" s="51" t="s">
        <v>24</v>
      </c>
      <c r="B8" s="76">
        <v>232</v>
      </c>
      <c r="C8" s="76">
        <v>25</v>
      </c>
      <c r="D8" s="76">
        <v>68</v>
      </c>
      <c r="E8" s="76">
        <v>66</v>
      </c>
      <c r="F8" s="76">
        <v>45</v>
      </c>
      <c r="G8" s="76">
        <v>174</v>
      </c>
      <c r="H8" s="76">
        <v>18</v>
      </c>
      <c r="I8" s="76">
        <v>15</v>
      </c>
      <c r="J8" s="76">
        <v>99</v>
      </c>
      <c r="K8" s="76">
        <v>227</v>
      </c>
      <c r="L8" s="76"/>
      <c r="M8" s="76">
        <v>119</v>
      </c>
      <c r="N8" s="77"/>
      <c r="O8"/>
      <c r="P8"/>
      <c r="Q8"/>
      <c r="R8"/>
      <c r="S8"/>
      <c r="T8"/>
      <c r="U8"/>
      <c r="V8"/>
      <c r="W8"/>
      <c r="X8"/>
      <c r="Y8"/>
      <c r="Z8"/>
    </row>
    <row r="9" spans="1:26">
      <c r="A9" s="51" t="s">
        <v>25</v>
      </c>
      <c r="B9" s="76">
        <v>136</v>
      </c>
      <c r="C9" s="76">
        <v>23</v>
      </c>
      <c r="D9" s="76">
        <v>42</v>
      </c>
      <c r="E9" s="76">
        <v>19</v>
      </c>
      <c r="F9" s="76">
        <v>67</v>
      </c>
      <c r="G9" s="76">
        <v>88</v>
      </c>
      <c r="H9" s="76">
        <v>7</v>
      </c>
      <c r="I9" s="76">
        <v>5</v>
      </c>
      <c r="J9" s="76">
        <v>131</v>
      </c>
      <c r="K9" s="76"/>
      <c r="L9" s="76"/>
      <c r="M9" s="76"/>
      <c r="N9" s="77"/>
      <c r="O9"/>
      <c r="P9"/>
      <c r="Q9"/>
      <c r="R9"/>
      <c r="S9"/>
      <c r="T9"/>
      <c r="U9"/>
      <c r="V9"/>
      <c r="W9"/>
      <c r="X9"/>
      <c r="Y9"/>
      <c r="Z9"/>
    </row>
    <row r="10" spans="1:26">
      <c r="A10" s="51" t="s">
        <v>26</v>
      </c>
      <c r="B10" s="76">
        <v>257.39999999999998</v>
      </c>
      <c r="C10" s="76">
        <v>54.6</v>
      </c>
      <c r="D10" s="76">
        <v>16</v>
      </c>
      <c r="E10" s="76">
        <v>42</v>
      </c>
      <c r="F10" s="76">
        <v>54</v>
      </c>
      <c r="G10" s="76">
        <v>101</v>
      </c>
      <c r="H10" s="76">
        <v>10.4</v>
      </c>
      <c r="I10" s="76">
        <v>43.6</v>
      </c>
      <c r="J10" s="76">
        <v>67</v>
      </c>
      <c r="K10" s="76"/>
      <c r="L10" s="76">
        <v>129.19999999999999</v>
      </c>
      <c r="M10" s="76">
        <v>74.8</v>
      </c>
      <c r="N10" s="77"/>
      <c r="O10"/>
      <c r="P10"/>
      <c r="Q10"/>
      <c r="R10"/>
      <c r="S10"/>
      <c r="T10"/>
      <c r="U10"/>
      <c r="V10"/>
      <c r="W10"/>
      <c r="X10"/>
      <c r="Y10"/>
      <c r="Z10"/>
    </row>
    <row r="11" spans="1:26">
      <c r="A11" s="51" t="s">
        <v>27</v>
      </c>
      <c r="B11" s="76">
        <v>279</v>
      </c>
      <c r="C11" s="76">
        <v>91</v>
      </c>
      <c r="D11" s="76">
        <v>33</v>
      </c>
      <c r="E11" s="76">
        <v>37</v>
      </c>
      <c r="F11" s="76">
        <v>71</v>
      </c>
      <c r="G11" s="76">
        <v>77</v>
      </c>
      <c r="H11" s="76">
        <v>36</v>
      </c>
      <c r="I11" s="76">
        <v>57</v>
      </c>
      <c r="J11" s="76">
        <v>123</v>
      </c>
      <c r="K11" s="76">
        <v>101</v>
      </c>
      <c r="L11" s="76">
        <v>178</v>
      </c>
      <c r="M11" s="76">
        <v>88</v>
      </c>
      <c r="N11" s="77">
        <v>1170</v>
      </c>
      <c r="O11"/>
      <c r="P11"/>
      <c r="Q11"/>
      <c r="R11"/>
      <c r="S11"/>
      <c r="T11"/>
      <c r="U11"/>
      <c r="V11"/>
      <c r="W11"/>
      <c r="X11"/>
      <c r="Y11"/>
      <c r="Z11"/>
    </row>
    <row r="12" spans="1:26">
      <c r="A12" s="51" t="s">
        <v>28</v>
      </c>
      <c r="B12" s="76">
        <v>290</v>
      </c>
      <c r="C12" s="76">
        <v>54</v>
      </c>
      <c r="D12" s="76">
        <v>32</v>
      </c>
      <c r="E12" s="76">
        <v>47</v>
      </c>
      <c r="F12" s="76">
        <v>120</v>
      </c>
      <c r="G12" s="76">
        <v>76</v>
      </c>
      <c r="H12" s="76">
        <v>18</v>
      </c>
      <c r="I12" s="76">
        <v>90</v>
      </c>
      <c r="J12" s="76">
        <v>95</v>
      </c>
      <c r="K12" s="76">
        <v>67</v>
      </c>
      <c r="L12" s="76">
        <v>196</v>
      </c>
      <c r="M12" s="76">
        <v>158</v>
      </c>
      <c r="N12" s="77">
        <v>1242</v>
      </c>
      <c r="O12"/>
      <c r="P12"/>
      <c r="Q12"/>
      <c r="R12"/>
      <c r="S12"/>
      <c r="T12"/>
      <c r="U12"/>
      <c r="V12"/>
      <c r="W12"/>
      <c r="X12"/>
      <c r="Y12"/>
      <c r="Z12"/>
    </row>
    <row r="13" spans="1:26">
      <c r="A13" s="51" t="s">
        <v>29</v>
      </c>
      <c r="B13" s="76">
        <v>226</v>
      </c>
      <c r="C13" s="76">
        <v>69</v>
      </c>
      <c r="D13" s="76">
        <v>74</v>
      </c>
      <c r="E13" s="76">
        <v>95</v>
      </c>
      <c r="F13" s="76">
        <v>116</v>
      </c>
      <c r="G13" s="76">
        <v>154</v>
      </c>
      <c r="H13" s="76">
        <v>62</v>
      </c>
      <c r="I13" s="76">
        <v>129</v>
      </c>
      <c r="J13" s="76">
        <v>98</v>
      </c>
      <c r="K13" s="76">
        <v>98</v>
      </c>
      <c r="L13" s="76">
        <v>322</v>
      </c>
      <c r="M13" s="76">
        <v>215</v>
      </c>
      <c r="N13" s="77">
        <v>1658</v>
      </c>
      <c r="O13"/>
      <c r="P13"/>
      <c r="Q13"/>
      <c r="R13"/>
      <c r="S13"/>
      <c r="T13"/>
      <c r="U13"/>
      <c r="V13"/>
      <c r="W13"/>
      <c r="X13"/>
      <c r="Y13"/>
      <c r="Z13"/>
    </row>
    <row r="14" spans="1:26">
      <c r="A14" s="51" t="s">
        <v>30</v>
      </c>
      <c r="B14" s="76">
        <v>117</v>
      </c>
      <c r="C14" s="76">
        <v>24</v>
      </c>
      <c r="D14" s="76">
        <v>14</v>
      </c>
      <c r="E14" s="76">
        <v>19</v>
      </c>
      <c r="F14" s="76">
        <v>21</v>
      </c>
      <c r="G14" s="76">
        <v>101</v>
      </c>
      <c r="H14" s="76">
        <v>34</v>
      </c>
      <c r="I14" s="76">
        <v>10</v>
      </c>
      <c r="J14" s="76">
        <v>46</v>
      </c>
      <c r="K14" s="76">
        <v>78</v>
      </c>
      <c r="L14" s="76">
        <v>103</v>
      </c>
      <c r="M14" s="76">
        <v>54</v>
      </c>
      <c r="N14" s="77">
        <v>620</v>
      </c>
      <c r="O14"/>
      <c r="P14"/>
      <c r="Q14"/>
      <c r="R14"/>
      <c r="S14"/>
      <c r="T14"/>
      <c r="U14"/>
      <c r="V14"/>
      <c r="W14"/>
      <c r="X14"/>
      <c r="Y14"/>
      <c r="Z14"/>
    </row>
    <row r="15" spans="1:26">
      <c r="A15" s="51" t="s">
        <v>31</v>
      </c>
      <c r="B15" s="76">
        <v>89</v>
      </c>
      <c r="C15" s="76">
        <v>38</v>
      </c>
      <c r="D15" s="76">
        <v>18</v>
      </c>
      <c r="E15" s="76">
        <v>38</v>
      </c>
      <c r="F15" s="76">
        <v>78</v>
      </c>
      <c r="G15" s="76">
        <v>53</v>
      </c>
      <c r="H15" s="76">
        <v>38</v>
      </c>
      <c r="I15" s="76">
        <v>12</v>
      </c>
      <c r="J15" s="76">
        <v>159</v>
      </c>
      <c r="K15" s="76">
        <v>86</v>
      </c>
      <c r="L15" s="76">
        <v>112</v>
      </c>
      <c r="M15" s="76">
        <v>49</v>
      </c>
      <c r="N15" s="77">
        <v>768</v>
      </c>
      <c r="O15"/>
      <c r="P15"/>
      <c r="Q15"/>
      <c r="R15"/>
      <c r="S15"/>
      <c r="T15"/>
      <c r="U15"/>
      <c r="V15"/>
      <c r="W15"/>
      <c r="X15"/>
      <c r="Y15"/>
      <c r="Z15"/>
    </row>
    <row r="16" spans="1:26">
      <c r="A16" s="51" t="s">
        <v>32</v>
      </c>
      <c r="B16" s="76">
        <v>46</v>
      </c>
      <c r="C16" s="76">
        <v>21</v>
      </c>
      <c r="D16" s="76">
        <v>5</v>
      </c>
      <c r="E16" s="76">
        <v>25</v>
      </c>
      <c r="F16" s="76">
        <v>40</v>
      </c>
      <c r="G16" s="76">
        <v>83</v>
      </c>
      <c r="H16" s="76">
        <v>2</v>
      </c>
      <c r="I16" s="76">
        <v>2</v>
      </c>
      <c r="J16" s="76">
        <v>98</v>
      </c>
      <c r="K16" s="76">
        <v>40</v>
      </c>
      <c r="L16" s="76">
        <v>55</v>
      </c>
      <c r="M16" s="76">
        <v>15</v>
      </c>
      <c r="N16" s="77">
        <v>430</v>
      </c>
      <c r="O16"/>
      <c r="P16"/>
      <c r="Q16"/>
      <c r="R16"/>
      <c r="S16"/>
      <c r="T16"/>
      <c r="U16"/>
      <c r="V16"/>
      <c r="W16"/>
      <c r="X16"/>
      <c r="Y16"/>
      <c r="Z16"/>
    </row>
    <row r="17" spans="1:26">
      <c r="A17" s="51" t="s">
        <v>33</v>
      </c>
      <c r="B17" s="76">
        <v>45</v>
      </c>
      <c r="C17" s="76">
        <v>5</v>
      </c>
      <c r="D17" s="76">
        <v>18</v>
      </c>
      <c r="E17" s="76">
        <v>11</v>
      </c>
      <c r="F17" s="76">
        <v>22</v>
      </c>
      <c r="G17" s="76"/>
      <c r="H17" s="76">
        <v>0</v>
      </c>
      <c r="I17" s="76">
        <v>2</v>
      </c>
      <c r="J17" s="76">
        <v>98</v>
      </c>
      <c r="K17" s="76">
        <v>120</v>
      </c>
      <c r="L17" s="76">
        <v>75</v>
      </c>
      <c r="M17" s="76">
        <v>27</v>
      </c>
      <c r="N17" s="77"/>
      <c r="O17"/>
      <c r="P17"/>
      <c r="Q17"/>
      <c r="R17"/>
      <c r="S17"/>
      <c r="T17"/>
      <c r="U17"/>
      <c r="V17"/>
      <c r="W17"/>
      <c r="X17"/>
      <c r="Y17"/>
      <c r="Z17"/>
    </row>
    <row r="18" spans="1:26">
      <c r="A18" s="51" t="s">
        <v>34</v>
      </c>
      <c r="B18" s="76">
        <v>52</v>
      </c>
      <c r="C18" s="76">
        <v>13</v>
      </c>
      <c r="D18" s="76">
        <v>14</v>
      </c>
      <c r="E18" s="76">
        <v>15</v>
      </c>
      <c r="F18" s="76">
        <v>33</v>
      </c>
      <c r="G18" s="76">
        <v>94</v>
      </c>
      <c r="H18" s="76">
        <v>1</v>
      </c>
      <c r="I18" s="76">
        <v>2</v>
      </c>
      <c r="J18" s="76">
        <v>38</v>
      </c>
      <c r="K18" s="76">
        <v>89</v>
      </c>
      <c r="L18" s="76">
        <v>69</v>
      </c>
      <c r="M18" s="76">
        <v>24</v>
      </c>
      <c r="N18" s="77">
        <v>444</v>
      </c>
      <c r="O18"/>
      <c r="P18"/>
      <c r="Q18"/>
      <c r="R18"/>
      <c r="S18"/>
      <c r="T18"/>
      <c r="U18"/>
      <c r="V18"/>
      <c r="W18"/>
      <c r="X18"/>
      <c r="Y18"/>
      <c r="Z18"/>
    </row>
    <row r="19" spans="1:26">
      <c r="A19" s="51" t="s">
        <v>35</v>
      </c>
      <c r="B19" s="76">
        <v>61</v>
      </c>
      <c r="C19" s="76">
        <v>24</v>
      </c>
      <c r="D19" s="76">
        <v>18</v>
      </c>
      <c r="E19" s="76">
        <v>22</v>
      </c>
      <c r="F19" s="76">
        <v>49</v>
      </c>
      <c r="G19" s="76">
        <v>178</v>
      </c>
      <c r="H19" s="76">
        <v>11</v>
      </c>
      <c r="I19" s="76">
        <v>5</v>
      </c>
      <c r="J19" s="76">
        <v>109</v>
      </c>
      <c r="K19" s="76">
        <v>110</v>
      </c>
      <c r="L19" s="76">
        <v>37</v>
      </c>
      <c r="M19" s="76">
        <v>16</v>
      </c>
      <c r="N19" s="77">
        <v>641</v>
      </c>
      <c r="O19"/>
      <c r="P19"/>
      <c r="Q19"/>
      <c r="R19"/>
      <c r="S19"/>
      <c r="T19"/>
      <c r="U19"/>
      <c r="V19"/>
      <c r="W19"/>
      <c r="X19"/>
      <c r="Y19"/>
      <c r="Z19"/>
    </row>
    <row r="20" spans="1:26">
      <c r="A20" s="51" t="s">
        <v>36</v>
      </c>
      <c r="B20" s="76">
        <v>29</v>
      </c>
      <c r="C20" s="76">
        <v>10</v>
      </c>
      <c r="D20" s="76">
        <v>17</v>
      </c>
      <c r="E20" s="76">
        <v>5</v>
      </c>
      <c r="F20" s="76">
        <v>24</v>
      </c>
      <c r="G20" s="76">
        <v>45</v>
      </c>
      <c r="H20" s="76">
        <v>2</v>
      </c>
      <c r="I20" s="76">
        <v>0</v>
      </c>
      <c r="J20" s="76">
        <v>84</v>
      </c>
      <c r="K20" s="76">
        <v>83</v>
      </c>
      <c r="L20" s="76">
        <v>70</v>
      </c>
      <c r="M20" s="76">
        <v>24</v>
      </c>
      <c r="N20" s="77">
        <v>393</v>
      </c>
      <c r="O20"/>
      <c r="P20"/>
      <c r="Q20"/>
      <c r="R20"/>
      <c r="S20"/>
      <c r="T20"/>
      <c r="U20"/>
      <c r="V20"/>
      <c r="W20"/>
      <c r="X20"/>
      <c r="Y20"/>
      <c r="Z20"/>
    </row>
    <row r="21" spans="1:26">
      <c r="A21" s="51" t="s">
        <v>37</v>
      </c>
      <c r="B21" s="76">
        <v>20</v>
      </c>
      <c r="C21" s="76">
        <v>14</v>
      </c>
      <c r="D21" s="76">
        <v>18</v>
      </c>
      <c r="E21" s="76">
        <v>1</v>
      </c>
      <c r="F21" s="76">
        <v>45</v>
      </c>
      <c r="G21" s="76">
        <v>73</v>
      </c>
      <c r="H21" s="76">
        <v>0</v>
      </c>
      <c r="I21" s="76">
        <v>0</v>
      </c>
      <c r="J21" s="76">
        <v>64</v>
      </c>
      <c r="K21" s="76">
        <v>68</v>
      </c>
      <c r="L21" s="76">
        <v>51</v>
      </c>
      <c r="M21" s="76">
        <v>22</v>
      </c>
      <c r="N21" s="77">
        <v>375</v>
      </c>
      <c r="O21"/>
      <c r="P21"/>
      <c r="Q21"/>
      <c r="R21"/>
      <c r="S21"/>
      <c r="T21"/>
      <c r="U21"/>
      <c r="V21"/>
      <c r="W21"/>
      <c r="X21"/>
      <c r="Y21"/>
      <c r="Z21"/>
    </row>
    <row r="22" spans="1:26">
      <c r="A22" s="51" t="s">
        <v>38</v>
      </c>
      <c r="B22" s="76">
        <v>38</v>
      </c>
      <c r="C22" s="76">
        <v>4</v>
      </c>
      <c r="D22" s="76">
        <v>29</v>
      </c>
      <c r="E22" s="76">
        <v>7</v>
      </c>
      <c r="F22" s="76">
        <v>66</v>
      </c>
      <c r="G22" s="76">
        <v>33</v>
      </c>
      <c r="H22" s="76">
        <v>0</v>
      </c>
      <c r="I22" s="76">
        <v>0</v>
      </c>
      <c r="J22" s="76">
        <v>43</v>
      </c>
      <c r="K22" s="76">
        <v>72</v>
      </c>
      <c r="L22" s="76">
        <v>42</v>
      </c>
      <c r="M22" s="76">
        <v>17</v>
      </c>
      <c r="N22" s="77">
        <v>350</v>
      </c>
      <c r="O22"/>
      <c r="P22"/>
      <c r="Q22"/>
      <c r="R22"/>
      <c r="S22"/>
      <c r="T22"/>
      <c r="U22"/>
      <c r="V22"/>
      <c r="W22"/>
      <c r="X22"/>
      <c r="Y22"/>
      <c r="Z22"/>
    </row>
    <row r="23" spans="1:26">
      <c r="A23" s="51" t="s">
        <v>39</v>
      </c>
      <c r="B23" s="76">
        <v>24</v>
      </c>
      <c r="C23" s="76">
        <v>9</v>
      </c>
      <c r="D23" s="76">
        <v>23</v>
      </c>
      <c r="E23" s="76">
        <v>6</v>
      </c>
      <c r="F23" s="76">
        <v>52</v>
      </c>
      <c r="G23" s="76">
        <v>75</v>
      </c>
      <c r="H23" s="76">
        <v>8</v>
      </c>
      <c r="I23" s="76">
        <v>0</v>
      </c>
      <c r="J23" s="76">
        <v>76</v>
      </c>
      <c r="K23" s="76">
        <v>88</v>
      </c>
      <c r="L23" s="76">
        <v>50</v>
      </c>
      <c r="M23" s="76">
        <v>16</v>
      </c>
      <c r="N23" s="77">
        <v>426</v>
      </c>
      <c r="O23"/>
      <c r="P23"/>
      <c r="Q23"/>
      <c r="R23"/>
      <c r="S23"/>
      <c r="T23"/>
      <c r="U23"/>
      <c r="V23"/>
      <c r="W23"/>
      <c r="X23"/>
      <c r="Y23"/>
      <c r="Z23"/>
    </row>
    <row r="24" spans="1:26">
      <c r="A24" s="51" t="s">
        <v>40</v>
      </c>
      <c r="B24" s="76">
        <v>17</v>
      </c>
      <c r="C24" s="76"/>
      <c r="D24" s="76">
        <v>6</v>
      </c>
      <c r="E24" s="76">
        <v>4</v>
      </c>
      <c r="F24" s="76">
        <v>9</v>
      </c>
      <c r="G24" s="76">
        <v>64</v>
      </c>
      <c r="H24" s="76">
        <v>0</v>
      </c>
      <c r="I24" s="76">
        <v>0</v>
      </c>
      <c r="J24" s="76">
        <v>41</v>
      </c>
      <c r="K24" s="76">
        <v>48</v>
      </c>
      <c r="L24" s="76">
        <v>47</v>
      </c>
      <c r="M24" s="76">
        <v>22</v>
      </c>
      <c r="N24" s="77"/>
      <c r="O24"/>
      <c r="P24"/>
      <c r="Q24"/>
      <c r="R24"/>
      <c r="S24"/>
      <c r="T24"/>
      <c r="U24"/>
      <c r="V24"/>
      <c r="W24"/>
      <c r="X24"/>
      <c r="Y24"/>
      <c r="Z24"/>
    </row>
    <row r="25" spans="1:26">
      <c r="A25" s="51" t="s">
        <v>42</v>
      </c>
      <c r="B25" s="76">
        <v>48</v>
      </c>
      <c r="C25" s="76">
        <v>10</v>
      </c>
      <c r="D25" s="76">
        <v>30</v>
      </c>
      <c r="E25" s="76">
        <v>12</v>
      </c>
      <c r="F25" s="76">
        <v>71</v>
      </c>
      <c r="G25" s="76">
        <v>56</v>
      </c>
      <c r="H25" s="76">
        <v>10</v>
      </c>
      <c r="I25" s="76">
        <v>0</v>
      </c>
      <c r="J25" s="76">
        <v>118</v>
      </c>
      <c r="K25" s="76">
        <v>114</v>
      </c>
      <c r="L25" s="76">
        <v>74</v>
      </c>
      <c r="M25" s="76">
        <v>28</v>
      </c>
      <c r="N25" s="77">
        <v>570</v>
      </c>
      <c r="O25"/>
      <c r="P25"/>
      <c r="Q25"/>
      <c r="R25"/>
      <c r="S25"/>
      <c r="T25"/>
      <c r="U25"/>
      <c r="V25"/>
      <c r="W25"/>
      <c r="X25"/>
      <c r="Y25"/>
      <c r="Z25"/>
    </row>
    <row r="26" spans="1:26">
      <c r="A26" s="51" t="s">
        <v>43</v>
      </c>
      <c r="B26" s="76">
        <v>12</v>
      </c>
      <c r="C26" s="76">
        <v>2</v>
      </c>
      <c r="D26" s="76">
        <v>22</v>
      </c>
      <c r="E26" s="76">
        <v>8</v>
      </c>
      <c r="F26" s="76">
        <v>59</v>
      </c>
      <c r="G26" s="76">
        <v>43</v>
      </c>
      <c r="H26" s="76">
        <v>0</v>
      </c>
      <c r="I26" s="76"/>
      <c r="J26" s="76"/>
      <c r="K26" s="76"/>
      <c r="L26" s="76"/>
      <c r="M26" s="76">
        <v>18</v>
      </c>
      <c r="N26" s="77"/>
      <c r="O26"/>
      <c r="P26"/>
      <c r="Q26"/>
      <c r="R26"/>
      <c r="S26"/>
      <c r="T26"/>
      <c r="U26"/>
      <c r="V26"/>
      <c r="W26"/>
      <c r="X26"/>
      <c r="Y26"/>
      <c r="Z26"/>
    </row>
    <row r="27" spans="1:26">
      <c r="A27" s="51" t="s">
        <v>114</v>
      </c>
      <c r="B27" s="76">
        <v>24</v>
      </c>
      <c r="C27" s="76">
        <v>1</v>
      </c>
      <c r="D27" s="76">
        <v>31</v>
      </c>
      <c r="E27" s="76">
        <v>14</v>
      </c>
      <c r="F27" s="76">
        <v>58</v>
      </c>
      <c r="G27" s="76">
        <v>91</v>
      </c>
      <c r="H27" s="76">
        <v>0</v>
      </c>
      <c r="I27" s="76">
        <v>0</v>
      </c>
      <c r="J27" s="76">
        <v>100</v>
      </c>
      <c r="K27" s="76">
        <v>145</v>
      </c>
      <c r="L27" s="76">
        <v>67</v>
      </c>
      <c r="M27" s="76">
        <v>28</v>
      </c>
      <c r="N27" s="77">
        <v>557</v>
      </c>
      <c r="O27"/>
      <c r="P27"/>
      <c r="Q27"/>
      <c r="R27"/>
      <c r="S27"/>
      <c r="T27"/>
      <c r="U27"/>
      <c r="V27"/>
      <c r="W27"/>
      <c r="X27"/>
      <c r="Y27"/>
      <c r="Z27"/>
    </row>
    <row r="28" spans="1:26">
      <c r="A28" s="51" t="s">
        <v>13</v>
      </c>
      <c r="B28" s="76">
        <v>38</v>
      </c>
      <c r="C28" s="76">
        <v>5</v>
      </c>
      <c r="D28" s="76">
        <v>9</v>
      </c>
      <c r="E28" s="76">
        <v>5</v>
      </c>
      <c r="F28" s="76">
        <v>36</v>
      </c>
      <c r="G28" s="76">
        <v>93</v>
      </c>
      <c r="H28" s="76">
        <v>13</v>
      </c>
      <c r="I28" s="76">
        <v>1</v>
      </c>
      <c r="J28" s="76">
        <v>65</v>
      </c>
      <c r="K28" s="76">
        <v>52</v>
      </c>
      <c r="L28" s="76">
        <v>47</v>
      </c>
      <c r="M28" s="76">
        <v>20</v>
      </c>
      <c r="N28" s="77">
        <v>383</v>
      </c>
      <c r="O28"/>
      <c r="P28"/>
      <c r="Q28"/>
      <c r="R28"/>
      <c r="S28"/>
      <c r="T28"/>
      <c r="U28"/>
      <c r="V28"/>
      <c r="W28"/>
      <c r="X28"/>
      <c r="Y28"/>
      <c r="Z28"/>
    </row>
    <row r="29" spans="1:26">
      <c r="A29" s="51" t="s">
        <v>44</v>
      </c>
      <c r="B29" s="76">
        <v>10</v>
      </c>
      <c r="C29" s="76">
        <v>1</v>
      </c>
      <c r="D29" s="76">
        <v>4</v>
      </c>
      <c r="E29" s="76">
        <v>3</v>
      </c>
      <c r="F29" s="76">
        <v>71</v>
      </c>
      <c r="G29" s="76">
        <v>30</v>
      </c>
      <c r="H29" s="76">
        <v>0</v>
      </c>
      <c r="I29" s="76">
        <v>0</v>
      </c>
      <c r="J29" s="76">
        <v>135</v>
      </c>
      <c r="K29" s="76">
        <v>97</v>
      </c>
      <c r="L29" s="76">
        <v>43</v>
      </c>
      <c r="M29" s="76">
        <v>10</v>
      </c>
      <c r="N29" s="77">
        <v>405</v>
      </c>
      <c r="O29"/>
      <c r="P29"/>
      <c r="Q29"/>
      <c r="R29"/>
      <c r="S29"/>
      <c r="T29"/>
      <c r="U29"/>
      <c r="V29"/>
      <c r="W29"/>
      <c r="X29"/>
      <c r="Y29"/>
      <c r="Z29"/>
    </row>
    <row r="30" spans="1:26">
      <c r="A30" s="51" t="s">
        <v>45</v>
      </c>
      <c r="B30" s="76">
        <v>2</v>
      </c>
      <c r="C30" s="76">
        <v>6</v>
      </c>
      <c r="D30" s="76">
        <v>6</v>
      </c>
      <c r="E30" s="76">
        <v>0</v>
      </c>
      <c r="F30" s="76">
        <v>85</v>
      </c>
      <c r="G30" s="76">
        <v>25</v>
      </c>
      <c r="H30" s="76">
        <v>0</v>
      </c>
      <c r="I30" s="76">
        <v>0</v>
      </c>
      <c r="J30" s="76">
        <v>60</v>
      </c>
      <c r="K30" s="76">
        <v>21</v>
      </c>
      <c r="L30" s="76">
        <v>4</v>
      </c>
      <c r="M30" s="76">
        <v>1</v>
      </c>
      <c r="N30" s="77">
        <v>211</v>
      </c>
      <c r="O30"/>
      <c r="P30"/>
      <c r="Q30"/>
      <c r="R30"/>
      <c r="S30"/>
      <c r="T30"/>
      <c r="U30"/>
      <c r="V30"/>
      <c r="W30"/>
      <c r="X30"/>
      <c r="Y30"/>
      <c r="Z30"/>
    </row>
    <row r="31" spans="1:26">
      <c r="A31" s="51" t="s">
        <v>46</v>
      </c>
      <c r="B31" s="76">
        <v>20</v>
      </c>
      <c r="C31" s="76">
        <v>1</v>
      </c>
      <c r="D31" s="76">
        <v>3</v>
      </c>
      <c r="E31" s="76">
        <v>2</v>
      </c>
      <c r="F31" s="76">
        <v>45</v>
      </c>
      <c r="G31" s="76">
        <v>44</v>
      </c>
      <c r="H31" s="76">
        <v>1</v>
      </c>
      <c r="I31" s="76">
        <v>0</v>
      </c>
      <c r="J31" s="76">
        <v>85</v>
      </c>
      <c r="K31" s="76">
        <v>66</v>
      </c>
      <c r="L31" s="76">
        <v>40</v>
      </c>
      <c r="M31" s="76">
        <v>7</v>
      </c>
      <c r="N31" s="77">
        <v>313</v>
      </c>
      <c r="O31"/>
      <c r="P31"/>
      <c r="Q31"/>
      <c r="R31"/>
      <c r="S31"/>
      <c r="T31"/>
      <c r="U31"/>
      <c r="V31"/>
      <c r="W31"/>
      <c r="X31"/>
      <c r="Y31"/>
      <c r="Z31"/>
    </row>
    <row r="32" spans="1:26">
      <c r="A32" s="51" t="s">
        <v>47</v>
      </c>
      <c r="B32" s="76">
        <v>47</v>
      </c>
      <c r="C32" s="76">
        <v>4</v>
      </c>
      <c r="D32" s="76">
        <v>5</v>
      </c>
      <c r="E32" s="76">
        <v>6</v>
      </c>
      <c r="F32" s="76">
        <v>41</v>
      </c>
      <c r="G32" s="76">
        <v>78</v>
      </c>
      <c r="H32" s="76">
        <v>0</v>
      </c>
      <c r="I32" s="76">
        <v>0</v>
      </c>
      <c r="J32" s="76">
        <v>50</v>
      </c>
      <c r="K32" s="76">
        <v>174</v>
      </c>
      <c r="L32" s="76">
        <v>89</v>
      </c>
      <c r="M32" s="76">
        <v>28</v>
      </c>
      <c r="N32" s="77">
        <v>521</v>
      </c>
      <c r="O32"/>
      <c r="P32"/>
      <c r="Q32"/>
      <c r="R32"/>
      <c r="S32"/>
      <c r="T32"/>
      <c r="U32"/>
      <c r="V32"/>
      <c r="W32"/>
      <c r="X32"/>
      <c r="Y32"/>
      <c r="Z32"/>
    </row>
    <row r="33" spans="1:26">
      <c r="A33" s="51" t="s">
        <v>48</v>
      </c>
      <c r="B33" s="76">
        <v>35</v>
      </c>
      <c r="C33" s="76">
        <v>6</v>
      </c>
      <c r="D33" s="76">
        <v>17</v>
      </c>
      <c r="E33" s="76">
        <v>7</v>
      </c>
      <c r="F33" s="76">
        <v>19</v>
      </c>
      <c r="G33" s="76">
        <v>6</v>
      </c>
      <c r="H33" s="76">
        <v>0</v>
      </c>
      <c r="I33" s="76">
        <v>0</v>
      </c>
      <c r="J33" s="76">
        <v>36</v>
      </c>
      <c r="K33" s="76">
        <v>178</v>
      </c>
      <c r="L33" s="76">
        <v>47</v>
      </c>
      <c r="M33" s="76">
        <v>18</v>
      </c>
      <c r="N33" s="77">
        <v>368</v>
      </c>
      <c r="O33"/>
      <c r="P33"/>
      <c r="Q33"/>
      <c r="R33"/>
      <c r="S33"/>
      <c r="T33"/>
      <c r="U33"/>
      <c r="V33"/>
      <c r="W33"/>
      <c r="X33"/>
      <c r="Y33"/>
      <c r="Z33"/>
    </row>
    <row r="34" spans="1:26">
      <c r="A34" s="51" t="s">
        <v>49</v>
      </c>
      <c r="B34" s="76">
        <v>19</v>
      </c>
      <c r="C34" s="76">
        <v>3</v>
      </c>
      <c r="D34" s="76">
        <v>9</v>
      </c>
      <c r="E34" s="76">
        <v>2</v>
      </c>
      <c r="F34" s="76">
        <v>56</v>
      </c>
      <c r="G34" s="76">
        <v>30</v>
      </c>
      <c r="H34" s="76">
        <v>0</v>
      </c>
      <c r="I34" s="76">
        <v>0</v>
      </c>
      <c r="J34" s="76">
        <v>41</v>
      </c>
      <c r="K34" s="76">
        <v>111</v>
      </c>
      <c r="L34" s="76">
        <v>43</v>
      </c>
      <c r="M34" s="76">
        <v>11</v>
      </c>
      <c r="N34" s="77">
        <v>325</v>
      </c>
      <c r="O34"/>
      <c r="P34"/>
      <c r="Q34"/>
      <c r="R34"/>
      <c r="S34"/>
      <c r="T34"/>
      <c r="U34"/>
      <c r="V34"/>
      <c r="W34"/>
      <c r="X34"/>
      <c r="Y34"/>
      <c r="Z34"/>
    </row>
    <row r="35" spans="1:26">
      <c r="A35" s="51" t="s">
        <v>50</v>
      </c>
      <c r="B35" s="76">
        <v>9</v>
      </c>
      <c r="C35" s="76">
        <v>31</v>
      </c>
      <c r="D35" s="76">
        <v>7</v>
      </c>
      <c r="E35" s="76">
        <v>1</v>
      </c>
      <c r="F35" s="76">
        <v>19</v>
      </c>
      <c r="G35" s="76">
        <v>31</v>
      </c>
      <c r="H35" s="76">
        <v>0</v>
      </c>
      <c r="I35" s="76">
        <v>0</v>
      </c>
      <c r="J35" s="76">
        <v>13</v>
      </c>
      <c r="K35" s="76">
        <v>174</v>
      </c>
      <c r="L35" s="76">
        <v>22</v>
      </c>
      <c r="M35" s="76">
        <v>11</v>
      </c>
      <c r="N35" s="77">
        <v>318</v>
      </c>
      <c r="O35"/>
      <c r="P35"/>
      <c r="Q35"/>
      <c r="R35"/>
      <c r="S35"/>
      <c r="T35"/>
      <c r="U35"/>
      <c r="V35"/>
      <c r="W35"/>
      <c r="X35"/>
      <c r="Y35"/>
      <c r="Z35"/>
    </row>
    <row r="36" spans="1:26">
      <c r="A36" s="51" t="s">
        <v>51</v>
      </c>
      <c r="B36" s="76">
        <v>37</v>
      </c>
      <c r="C36" s="76">
        <v>7</v>
      </c>
      <c r="D36" s="76">
        <v>27</v>
      </c>
      <c r="E36" s="76">
        <v>4</v>
      </c>
      <c r="F36" s="76">
        <v>22</v>
      </c>
      <c r="G36" s="76">
        <v>30</v>
      </c>
      <c r="H36" s="76">
        <v>0</v>
      </c>
      <c r="I36" s="76">
        <v>0</v>
      </c>
      <c r="J36" s="76">
        <v>65</v>
      </c>
      <c r="K36" s="76">
        <v>55</v>
      </c>
      <c r="L36" s="76">
        <v>50</v>
      </c>
      <c r="M36" s="76">
        <v>14</v>
      </c>
      <c r="N36" s="77">
        <v>311</v>
      </c>
      <c r="O36"/>
      <c r="P36"/>
      <c r="Q36"/>
      <c r="R36"/>
      <c r="S36"/>
      <c r="T36"/>
      <c r="U36"/>
      <c r="V36"/>
      <c r="W36"/>
      <c r="X36"/>
      <c r="Y36"/>
      <c r="Z36"/>
    </row>
    <row r="37" spans="1:26">
      <c r="A37" s="51" t="s">
        <v>52</v>
      </c>
      <c r="B37" s="76">
        <v>19</v>
      </c>
      <c r="C37" s="76">
        <v>40</v>
      </c>
      <c r="D37" s="76">
        <v>32</v>
      </c>
      <c r="E37" s="76">
        <v>2</v>
      </c>
      <c r="F37" s="76">
        <v>51</v>
      </c>
      <c r="G37" s="76">
        <v>30</v>
      </c>
      <c r="H37" s="76">
        <v>0</v>
      </c>
      <c r="I37" s="76">
        <v>0</v>
      </c>
      <c r="J37" s="76">
        <v>34</v>
      </c>
      <c r="K37" s="76">
        <v>86</v>
      </c>
      <c r="L37" s="76">
        <v>49</v>
      </c>
      <c r="M37" s="76">
        <v>19</v>
      </c>
      <c r="N37" s="77">
        <v>361</v>
      </c>
      <c r="O37"/>
      <c r="P37"/>
      <c r="Q37"/>
      <c r="R37"/>
      <c r="S37"/>
      <c r="T37"/>
      <c r="U37"/>
      <c r="V37"/>
      <c r="W37"/>
      <c r="X37"/>
      <c r="Y37"/>
      <c r="Z37"/>
    </row>
    <row r="38" spans="1:26">
      <c r="A38" s="51" t="s">
        <v>53</v>
      </c>
      <c r="B38" s="76">
        <v>11</v>
      </c>
      <c r="C38" s="76">
        <v>16</v>
      </c>
      <c r="D38" s="76">
        <v>16</v>
      </c>
      <c r="E38" s="76">
        <v>1</v>
      </c>
      <c r="F38" s="76">
        <v>50</v>
      </c>
      <c r="G38" s="76">
        <v>20</v>
      </c>
      <c r="H38" s="76">
        <v>0</v>
      </c>
      <c r="I38" s="76">
        <v>0</v>
      </c>
      <c r="J38" s="76">
        <v>39</v>
      </c>
      <c r="K38" s="76">
        <v>61</v>
      </c>
      <c r="L38" s="76">
        <v>16</v>
      </c>
      <c r="M38" s="76">
        <v>28</v>
      </c>
      <c r="N38" s="77">
        <v>260</v>
      </c>
      <c r="O38"/>
      <c r="P38"/>
      <c r="Q38"/>
      <c r="R38"/>
      <c r="S38"/>
      <c r="T38"/>
      <c r="U38"/>
      <c r="V38"/>
      <c r="W38"/>
      <c r="X38"/>
      <c r="Y38"/>
      <c r="Z38"/>
    </row>
    <row r="39" spans="1:26">
      <c r="A39" s="51" t="s">
        <v>54</v>
      </c>
      <c r="B39" s="76">
        <v>15</v>
      </c>
      <c r="C39" s="76">
        <v>6</v>
      </c>
      <c r="D39" s="76">
        <v>8</v>
      </c>
      <c r="E39" s="76">
        <v>0</v>
      </c>
      <c r="F39" s="76">
        <v>45</v>
      </c>
      <c r="G39" s="76">
        <v>34</v>
      </c>
      <c r="H39" s="76">
        <v>0</v>
      </c>
      <c r="I39" s="76">
        <v>0</v>
      </c>
      <c r="J39" s="76">
        <v>12</v>
      </c>
      <c r="K39" s="76">
        <v>37</v>
      </c>
      <c r="L39" s="76">
        <v>1</v>
      </c>
      <c r="M39" s="76">
        <v>18</v>
      </c>
      <c r="N39" s="77">
        <v>176</v>
      </c>
      <c r="O39"/>
      <c r="P39"/>
      <c r="Q39"/>
      <c r="R39"/>
      <c r="S39"/>
      <c r="T39"/>
      <c r="U39"/>
      <c r="V39"/>
      <c r="W39"/>
      <c r="X39"/>
      <c r="Y39"/>
      <c r="Z39"/>
    </row>
    <row r="40" spans="1:26">
      <c r="A40" s="51" t="s">
        <v>55</v>
      </c>
      <c r="B40" s="76">
        <v>12</v>
      </c>
      <c r="C40" s="76">
        <v>55</v>
      </c>
      <c r="D40" s="76">
        <v>7</v>
      </c>
      <c r="E40" s="76">
        <v>0</v>
      </c>
      <c r="F40" s="76">
        <v>64</v>
      </c>
      <c r="G40" s="76">
        <v>9</v>
      </c>
      <c r="H40" s="76">
        <v>0</v>
      </c>
      <c r="I40" s="76">
        <v>0</v>
      </c>
      <c r="J40" s="76">
        <v>4</v>
      </c>
      <c r="K40" s="76">
        <v>24</v>
      </c>
      <c r="L40" s="76">
        <v>0</v>
      </c>
      <c r="M40" s="76">
        <v>4</v>
      </c>
      <c r="N40" s="77">
        <v>179</v>
      </c>
      <c r="O40"/>
      <c r="P40"/>
      <c r="Q40"/>
      <c r="R40"/>
      <c r="S40"/>
      <c r="T40"/>
      <c r="U40"/>
      <c r="V40"/>
      <c r="W40"/>
      <c r="X40"/>
      <c r="Y40"/>
      <c r="Z40"/>
    </row>
    <row r="41" spans="1:26">
      <c r="A41" s="51" t="s">
        <v>56</v>
      </c>
      <c r="B41" s="76">
        <v>6</v>
      </c>
      <c r="C41" s="76">
        <v>2</v>
      </c>
      <c r="D41" s="76">
        <v>2</v>
      </c>
      <c r="E41" s="76">
        <v>0</v>
      </c>
      <c r="F41" s="76">
        <v>80</v>
      </c>
      <c r="G41" s="76">
        <v>2</v>
      </c>
      <c r="H41" s="76">
        <v>0</v>
      </c>
      <c r="I41" s="76">
        <v>0</v>
      </c>
      <c r="J41" s="76">
        <v>28</v>
      </c>
      <c r="K41" s="76">
        <v>11</v>
      </c>
      <c r="L41" s="76">
        <v>0</v>
      </c>
      <c r="M41" s="76">
        <v>3</v>
      </c>
      <c r="N41" s="77">
        <v>134</v>
      </c>
      <c r="O41"/>
      <c r="P41"/>
      <c r="Q41"/>
      <c r="R41"/>
      <c r="S41"/>
      <c r="T41"/>
      <c r="U41"/>
      <c r="V41"/>
      <c r="W41"/>
      <c r="X41"/>
      <c r="Y41"/>
      <c r="Z41"/>
    </row>
    <row r="42" spans="1:26">
      <c r="A42" s="51" t="s">
        <v>57</v>
      </c>
      <c r="B42" s="76">
        <v>1</v>
      </c>
      <c r="C42" s="76">
        <v>11</v>
      </c>
      <c r="D42" s="76">
        <v>4</v>
      </c>
      <c r="E42" s="76">
        <v>14</v>
      </c>
      <c r="F42" s="76">
        <v>89</v>
      </c>
      <c r="G42" s="76">
        <v>12</v>
      </c>
      <c r="H42" s="76">
        <v>0</v>
      </c>
      <c r="I42" s="76">
        <v>1</v>
      </c>
      <c r="J42" s="76">
        <v>59</v>
      </c>
      <c r="K42" s="76">
        <v>5</v>
      </c>
      <c r="L42" s="76">
        <v>0</v>
      </c>
      <c r="M42" s="76">
        <v>2</v>
      </c>
      <c r="N42" s="77">
        <v>198</v>
      </c>
      <c r="O42"/>
      <c r="P42"/>
      <c r="Q42"/>
      <c r="R42"/>
      <c r="S42"/>
      <c r="T42"/>
      <c r="U42"/>
      <c r="V42"/>
      <c r="W42"/>
      <c r="X42"/>
      <c r="Y42"/>
      <c r="Z42"/>
    </row>
    <row r="43" spans="1:26">
      <c r="A43" s="51" t="s">
        <v>58</v>
      </c>
      <c r="B43" s="76">
        <v>0</v>
      </c>
      <c r="C43" s="76">
        <v>4</v>
      </c>
      <c r="D43" s="76">
        <v>7</v>
      </c>
      <c r="E43" s="76">
        <v>2</v>
      </c>
      <c r="F43" s="76">
        <v>96</v>
      </c>
      <c r="G43" s="76">
        <v>9</v>
      </c>
      <c r="H43" s="76">
        <v>1</v>
      </c>
      <c r="I43" s="76"/>
      <c r="J43" s="76"/>
      <c r="K43" s="76"/>
      <c r="L43" s="76">
        <v>0</v>
      </c>
      <c r="M43" s="76">
        <v>2</v>
      </c>
      <c r="N43" s="77"/>
      <c r="O43"/>
      <c r="P43"/>
      <c r="Q43"/>
      <c r="R43"/>
      <c r="S43"/>
      <c r="T43"/>
      <c r="U43"/>
      <c r="V43"/>
      <c r="W43"/>
      <c r="X43"/>
      <c r="Y43"/>
      <c r="Z43"/>
    </row>
    <row r="44" spans="1:26">
      <c r="A44" s="51" t="s">
        <v>59</v>
      </c>
      <c r="B44" s="76">
        <v>1</v>
      </c>
      <c r="C44" s="76">
        <v>36</v>
      </c>
      <c r="D44" s="76">
        <v>1</v>
      </c>
      <c r="E44" s="76">
        <v>0</v>
      </c>
      <c r="F44" s="76">
        <v>31</v>
      </c>
      <c r="G44" s="76">
        <v>25</v>
      </c>
      <c r="H44" s="76">
        <v>37</v>
      </c>
      <c r="I44" s="76">
        <v>21</v>
      </c>
      <c r="J44" s="76">
        <v>150</v>
      </c>
      <c r="K44" s="76">
        <v>3</v>
      </c>
      <c r="L44" s="76">
        <v>0</v>
      </c>
      <c r="M44" s="76">
        <v>3</v>
      </c>
      <c r="N44" s="77">
        <v>308</v>
      </c>
      <c r="O44"/>
      <c r="P44"/>
      <c r="Q44"/>
      <c r="R44"/>
      <c r="S44"/>
      <c r="T44"/>
      <c r="U44"/>
      <c r="V44"/>
      <c r="W44"/>
      <c r="X44"/>
      <c r="Y44"/>
      <c r="Z44"/>
    </row>
    <row r="45" spans="1:26">
      <c r="A45" s="51" t="s">
        <v>60</v>
      </c>
      <c r="B45" s="76">
        <v>0</v>
      </c>
      <c r="C45" s="76">
        <v>21</v>
      </c>
      <c r="D45" s="76">
        <v>0</v>
      </c>
      <c r="E45" s="76">
        <v>5</v>
      </c>
      <c r="F45" s="76">
        <v>130</v>
      </c>
      <c r="G45" s="76">
        <v>15</v>
      </c>
      <c r="H45" s="76">
        <v>15</v>
      </c>
      <c r="I45" s="76">
        <v>26</v>
      </c>
      <c r="J45" s="76">
        <v>85</v>
      </c>
      <c r="K45" s="76">
        <v>4</v>
      </c>
      <c r="L45" s="76">
        <v>1</v>
      </c>
      <c r="M45" s="76">
        <v>4</v>
      </c>
      <c r="N45" s="77">
        <v>307</v>
      </c>
      <c r="O45"/>
      <c r="P45"/>
      <c r="Q45"/>
      <c r="R45"/>
      <c r="S45"/>
      <c r="T45"/>
      <c r="U45"/>
      <c r="V45"/>
      <c r="W45"/>
      <c r="X45"/>
      <c r="Y45"/>
      <c r="Z45"/>
    </row>
    <row r="46" spans="1:26">
      <c r="A46" s="51" t="s">
        <v>61</v>
      </c>
      <c r="B46" s="76">
        <v>27</v>
      </c>
      <c r="C46" s="76">
        <v>108</v>
      </c>
      <c r="D46" s="76">
        <v>3</v>
      </c>
      <c r="E46" s="76">
        <v>5</v>
      </c>
      <c r="F46" s="76">
        <v>44</v>
      </c>
      <c r="G46" s="76">
        <v>3</v>
      </c>
      <c r="H46" s="76">
        <v>0</v>
      </c>
      <c r="I46" s="76">
        <v>56</v>
      </c>
      <c r="J46" s="76">
        <v>68</v>
      </c>
      <c r="K46" s="76">
        <v>34</v>
      </c>
      <c r="L46" s="76">
        <v>9</v>
      </c>
      <c r="M46" s="76">
        <v>3</v>
      </c>
      <c r="N46" s="77">
        <v>358</v>
      </c>
      <c r="O46"/>
      <c r="P46"/>
      <c r="Q46"/>
      <c r="R46"/>
      <c r="S46"/>
      <c r="T46"/>
      <c r="U46"/>
      <c r="V46"/>
      <c r="W46"/>
      <c r="X46"/>
      <c r="Y46"/>
      <c r="Z46"/>
    </row>
    <row r="47" spans="1:26">
      <c r="A47" s="51" t="s">
        <v>62</v>
      </c>
      <c r="B47" s="76">
        <v>2</v>
      </c>
      <c r="C47" s="76">
        <v>44</v>
      </c>
      <c r="D47" s="76">
        <v>1</v>
      </c>
      <c r="E47" s="76">
        <v>5</v>
      </c>
      <c r="F47" s="76">
        <v>23</v>
      </c>
      <c r="G47" s="76">
        <v>8</v>
      </c>
      <c r="H47" s="76">
        <v>2</v>
      </c>
      <c r="I47" s="76">
        <v>63</v>
      </c>
      <c r="J47" s="76">
        <v>39</v>
      </c>
      <c r="K47" s="76">
        <v>86</v>
      </c>
      <c r="L47" s="76">
        <v>1</v>
      </c>
      <c r="M47" s="76">
        <v>1</v>
      </c>
      <c r="N47" s="77">
        <v>275</v>
      </c>
      <c r="O47"/>
      <c r="P47"/>
      <c r="Q47"/>
      <c r="R47"/>
      <c r="S47"/>
      <c r="T47"/>
      <c r="U47"/>
      <c r="V47"/>
      <c r="W47"/>
      <c r="X47"/>
      <c r="Y47"/>
      <c r="Z47"/>
    </row>
    <row r="48" spans="1:26">
      <c r="A48" s="51" t="s">
        <v>63</v>
      </c>
      <c r="B48" s="76">
        <v>10</v>
      </c>
      <c r="C48" s="76">
        <v>46</v>
      </c>
      <c r="D48" s="76">
        <v>4</v>
      </c>
      <c r="E48" s="76">
        <v>23</v>
      </c>
      <c r="F48" s="76">
        <v>86</v>
      </c>
      <c r="G48" s="76">
        <v>76</v>
      </c>
      <c r="H48" s="76">
        <v>11</v>
      </c>
      <c r="I48" s="76">
        <v>26</v>
      </c>
      <c r="J48" s="76">
        <v>53</v>
      </c>
      <c r="K48" s="76">
        <v>8</v>
      </c>
      <c r="L48" s="76">
        <v>3</v>
      </c>
      <c r="M48" s="76">
        <v>4</v>
      </c>
      <c r="N48" s="77">
        <v>349</v>
      </c>
      <c r="O48"/>
      <c r="P48"/>
      <c r="Q48"/>
      <c r="R48"/>
      <c r="S48"/>
      <c r="T48"/>
      <c r="U48"/>
      <c r="V48"/>
      <c r="W48"/>
      <c r="X48"/>
      <c r="Y48"/>
      <c r="Z48"/>
    </row>
    <row r="49" spans="1:26">
      <c r="A49" s="51" t="s">
        <v>64</v>
      </c>
      <c r="B49" s="76">
        <v>20</v>
      </c>
      <c r="C49" s="76">
        <v>20</v>
      </c>
      <c r="D49" s="76">
        <v>0</v>
      </c>
      <c r="E49" s="76">
        <v>1</v>
      </c>
      <c r="F49" s="76">
        <v>7</v>
      </c>
      <c r="G49" s="76">
        <v>47</v>
      </c>
      <c r="H49" s="76">
        <v>17</v>
      </c>
      <c r="I49" s="76">
        <v>1</v>
      </c>
      <c r="J49" s="76">
        <v>33</v>
      </c>
      <c r="K49" s="76">
        <v>19</v>
      </c>
      <c r="L49" s="76">
        <v>10</v>
      </c>
      <c r="M49" s="76">
        <v>4</v>
      </c>
      <c r="N49" s="77">
        <v>179</v>
      </c>
      <c r="O49"/>
      <c r="P49"/>
      <c r="Q49"/>
      <c r="R49"/>
      <c r="S49"/>
      <c r="T49"/>
      <c r="U49"/>
      <c r="V49"/>
      <c r="W49"/>
      <c r="X49"/>
      <c r="Y49"/>
      <c r="Z49"/>
    </row>
    <row r="50" spans="1:26">
      <c r="A50" s="51" t="s">
        <v>65</v>
      </c>
      <c r="B50" s="76">
        <v>6</v>
      </c>
      <c r="C50" s="76">
        <v>52</v>
      </c>
      <c r="D50" s="76">
        <v>5</v>
      </c>
      <c r="E50" s="76">
        <v>6</v>
      </c>
      <c r="F50" s="76">
        <v>68</v>
      </c>
      <c r="G50" s="76">
        <v>51</v>
      </c>
      <c r="H50" s="76">
        <v>12</v>
      </c>
      <c r="I50" s="76">
        <v>18</v>
      </c>
      <c r="J50" s="76">
        <v>187</v>
      </c>
      <c r="K50" s="76">
        <v>12</v>
      </c>
      <c r="L50" s="76">
        <v>7</v>
      </c>
      <c r="M50" s="76">
        <v>7</v>
      </c>
      <c r="N50" s="77">
        <v>432</v>
      </c>
      <c r="O50"/>
      <c r="P50"/>
      <c r="Q50"/>
      <c r="R50"/>
      <c r="S50"/>
      <c r="T50"/>
      <c r="U50"/>
      <c r="V50"/>
      <c r="W50"/>
      <c r="X50"/>
      <c r="Y50"/>
      <c r="Z50"/>
    </row>
    <row r="51" spans="1:26">
      <c r="A51" s="51" t="s">
        <v>66</v>
      </c>
      <c r="B51" s="76">
        <v>7</v>
      </c>
      <c r="C51" s="76">
        <v>8</v>
      </c>
      <c r="D51" s="76">
        <v>1</v>
      </c>
      <c r="E51" s="76">
        <v>6</v>
      </c>
      <c r="F51" s="76">
        <v>6</v>
      </c>
      <c r="G51" s="76">
        <v>73</v>
      </c>
      <c r="H51" s="76">
        <v>37</v>
      </c>
      <c r="I51" s="76">
        <v>0</v>
      </c>
      <c r="J51" s="76">
        <v>49</v>
      </c>
      <c r="K51" s="76">
        <v>42</v>
      </c>
      <c r="L51" s="76">
        <v>25</v>
      </c>
      <c r="M51" s="76">
        <v>9</v>
      </c>
      <c r="N51" s="77">
        <v>263</v>
      </c>
      <c r="O51"/>
      <c r="P51"/>
      <c r="Q51"/>
      <c r="R51"/>
      <c r="S51"/>
      <c r="T51"/>
      <c r="U51"/>
      <c r="V51"/>
      <c r="W51"/>
      <c r="X51"/>
      <c r="Y51"/>
      <c r="Z51"/>
    </row>
    <row r="52" spans="1:26">
      <c r="A52" s="51" t="s">
        <v>67</v>
      </c>
      <c r="B52" s="76">
        <v>49</v>
      </c>
      <c r="C52" s="76">
        <v>27</v>
      </c>
      <c r="D52" s="76">
        <v>2</v>
      </c>
      <c r="E52" s="76">
        <v>2</v>
      </c>
      <c r="F52" s="76">
        <v>29</v>
      </c>
      <c r="G52" s="76">
        <v>65</v>
      </c>
      <c r="H52" s="76">
        <v>16</v>
      </c>
      <c r="I52" s="76">
        <v>4</v>
      </c>
      <c r="J52" s="76">
        <v>63</v>
      </c>
      <c r="K52" s="76">
        <v>60</v>
      </c>
      <c r="L52" s="76">
        <v>42</v>
      </c>
      <c r="M52" s="76">
        <v>8</v>
      </c>
      <c r="N52" s="77">
        <v>367</v>
      </c>
      <c r="O52"/>
      <c r="P52"/>
      <c r="Q52"/>
      <c r="R52"/>
      <c r="S52"/>
      <c r="T52"/>
      <c r="U52"/>
      <c r="V52"/>
      <c r="W52"/>
      <c r="X52"/>
      <c r="Y52"/>
      <c r="Z52"/>
    </row>
    <row r="53" spans="1:26">
      <c r="A53" s="51" t="s">
        <v>68</v>
      </c>
      <c r="B53" s="76">
        <v>1</v>
      </c>
      <c r="C53" s="76">
        <v>1</v>
      </c>
      <c r="D53" s="76">
        <v>3</v>
      </c>
      <c r="E53" s="76">
        <v>14</v>
      </c>
      <c r="F53" s="76">
        <v>43</v>
      </c>
      <c r="G53" s="76">
        <v>157</v>
      </c>
      <c r="H53" s="76">
        <v>24</v>
      </c>
      <c r="I53" s="76">
        <v>0</v>
      </c>
      <c r="J53" s="76">
        <v>25</v>
      </c>
      <c r="K53" s="76">
        <v>22</v>
      </c>
      <c r="L53" s="76">
        <v>11</v>
      </c>
      <c r="M53" s="76">
        <v>11</v>
      </c>
      <c r="N53" s="77">
        <v>312</v>
      </c>
      <c r="O53"/>
      <c r="P53"/>
      <c r="Q53"/>
      <c r="R53"/>
      <c r="S53"/>
      <c r="T53"/>
      <c r="U53"/>
      <c r="V53"/>
      <c r="W53"/>
      <c r="X53"/>
      <c r="Y53"/>
      <c r="Z53"/>
    </row>
    <row r="54" spans="1:26">
      <c r="A54" s="51" t="s">
        <v>69</v>
      </c>
      <c r="B54" s="76">
        <v>41</v>
      </c>
      <c r="C54" s="76">
        <v>39</v>
      </c>
      <c r="D54" s="76">
        <v>0</v>
      </c>
      <c r="E54" s="76">
        <v>1</v>
      </c>
      <c r="F54" s="76">
        <v>0</v>
      </c>
      <c r="G54" s="76">
        <v>5</v>
      </c>
      <c r="H54" s="76">
        <v>0</v>
      </c>
      <c r="I54" s="76">
        <v>2</v>
      </c>
      <c r="J54" s="76">
        <v>4</v>
      </c>
      <c r="K54" s="76">
        <v>6</v>
      </c>
      <c r="L54" s="76">
        <v>22</v>
      </c>
      <c r="M54" s="76">
        <v>6</v>
      </c>
      <c r="N54" s="77">
        <v>125</v>
      </c>
      <c r="O54"/>
      <c r="P54"/>
      <c r="Q54"/>
      <c r="R54"/>
      <c r="S54"/>
      <c r="T54"/>
      <c r="U54"/>
      <c r="V54"/>
      <c r="W54"/>
      <c r="X54"/>
      <c r="Y54"/>
      <c r="Z54"/>
    </row>
    <row r="55" spans="1:26">
      <c r="A55" s="51" t="s">
        <v>70</v>
      </c>
      <c r="B55" s="76">
        <v>18</v>
      </c>
      <c r="C55" s="76">
        <v>35</v>
      </c>
      <c r="D55" s="76">
        <v>0</v>
      </c>
      <c r="E55" s="76">
        <v>2</v>
      </c>
      <c r="F55" s="76">
        <v>1</v>
      </c>
      <c r="G55" s="76">
        <v>1</v>
      </c>
      <c r="H55" s="76">
        <v>0</v>
      </c>
      <c r="I55" s="76">
        <v>1</v>
      </c>
      <c r="J55" s="76">
        <v>7</v>
      </c>
      <c r="K55" s="76">
        <v>8</v>
      </c>
      <c r="L55" s="76">
        <v>17</v>
      </c>
      <c r="M55" s="76">
        <v>22</v>
      </c>
      <c r="N55" s="77">
        <v>111</v>
      </c>
      <c r="O55"/>
      <c r="P55"/>
      <c r="Q55"/>
      <c r="R55"/>
      <c r="S55"/>
      <c r="T55"/>
      <c r="U55"/>
      <c r="V55"/>
      <c r="W55"/>
      <c r="X55"/>
      <c r="Y55"/>
      <c r="Z55"/>
    </row>
    <row r="56" spans="1:26">
      <c r="A56" s="51" t="s">
        <v>71</v>
      </c>
      <c r="B56" s="76">
        <v>95</v>
      </c>
      <c r="C56" s="76">
        <v>91</v>
      </c>
      <c r="D56" s="76">
        <v>36</v>
      </c>
      <c r="E56" s="76">
        <v>0</v>
      </c>
      <c r="F56" s="76">
        <v>48</v>
      </c>
      <c r="G56" s="76">
        <v>57</v>
      </c>
      <c r="H56" s="76">
        <v>0</v>
      </c>
      <c r="I56" s="76">
        <v>0</v>
      </c>
      <c r="J56" s="76">
        <v>9</v>
      </c>
      <c r="K56" s="76">
        <v>70</v>
      </c>
      <c r="L56" s="76">
        <v>7</v>
      </c>
      <c r="M56" s="76">
        <v>57</v>
      </c>
      <c r="N56" s="77">
        <v>472</v>
      </c>
      <c r="O56"/>
      <c r="P56"/>
      <c r="Q56"/>
      <c r="R56"/>
      <c r="S56"/>
      <c r="T56"/>
      <c r="U56"/>
      <c r="V56"/>
      <c r="W56"/>
      <c r="X56"/>
      <c r="Y56"/>
      <c r="Z56"/>
    </row>
    <row r="57" spans="1:26" ht="13.5" thickBot="1">
      <c r="A57" s="52" t="s">
        <v>72</v>
      </c>
      <c r="B57" s="78">
        <v>35</v>
      </c>
      <c r="C57" s="78">
        <v>49</v>
      </c>
      <c r="D57" s="78">
        <v>2</v>
      </c>
      <c r="E57" s="78">
        <v>0</v>
      </c>
      <c r="F57" s="78">
        <v>52</v>
      </c>
      <c r="G57" s="78">
        <v>6</v>
      </c>
      <c r="H57" s="78">
        <v>0</v>
      </c>
      <c r="I57" s="78">
        <v>0</v>
      </c>
      <c r="J57" s="78">
        <v>52</v>
      </c>
      <c r="K57" s="78">
        <v>18</v>
      </c>
      <c r="L57" s="78">
        <v>3</v>
      </c>
      <c r="M57" s="78">
        <v>4</v>
      </c>
      <c r="N57" s="79">
        <v>221</v>
      </c>
      <c r="O57"/>
      <c r="P57"/>
      <c r="Q57"/>
      <c r="R57"/>
      <c r="S57"/>
      <c r="T57"/>
      <c r="U57"/>
      <c r="V57"/>
      <c r="W57"/>
      <c r="X57"/>
      <c r="Y57"/>
      <c r="Z57"/>
    </row>
    <row r="58" spans="1:26" s="10" customFormat="1" ht="16.5" customHeight="1">
      <c r="A58" s="133" t="s">
        <v>20</v>
      </c>
      <c r="B58" s="133"/>
      <c r="C58" s="133"/>
      <c r="D58" s="133"/>
      <c r="E58" s="42"/>
      <c r="F58" s="42"/>
      <c r="G58" s="42"/>
      <c r="H58" s="42"/>
      <c r="I58" s="42"/>
      <c r="J58" s="42"/>
      <c r="K58" s="42"/>
      <c r="L58" s="42"/>
      <c r="M58" s="42"/>
      <c r="N58" s="37"/>
    </row>
    <row r="59" spans="1:26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/>
      <c r="P59"/>
      <c r="Q59"/>
      <c r="R59"/>
      <c r="S59"/>
      <c r="T59"/>
      <c r="U59"/>
      <c r="V59"/>
      <c r="W59"/>
      <c r="X59"/>
    </row>
    <row r="60" spans="1:26">
      <c r="N60"/>
      <c r="O60"/>
      <c r="P60"/>
      <c r="Q60"/>
      <c r="R60"/>
      <c r="S60"/>
      <c r="T60"/>
      <c r="U60"/>
      <c r="V60"/>
      <c r="W60"/>
      <c r="X60"/>
    </row>
    <row r="61" spans="1:26">
      <c r="N61"/>
      <c r="O61"/>
      <c r="P61"/>
      <c r="Q61"/>
      <c r="R61"/>
      <c r="S61"/>
      <c r="T61"/>
      <c r="U61"/>
      <c r="V61"/>
      <c r="W61"/>
      <c r="X61"/>
    </row>
    <row r="62" spans="1:26">
      <c r="N62"/>
      <c r="O62"/>
      <c r="P62"/>
      <c r="Q62"/>
      <c r="R62"/>
      <c r="S62"/>
      <c r="T62"/>
      <c r="U62"/>
      <c r="V62"/>
      <c r="W62"/>
      <c r="X62"/>
    </row>
    <row r="63" spans="1:26">
      <c r="N63"/>
      <c r="O63"/>
      <c r="P63"/>
      <c r="Q63"/>
      <c r="R63"/>
      <c r="S63"/>
      <c r="T63"/>
      <c r="U63"/>
      <c r="V63"/>
      <c r="W63"/>
      <c r="X63"/>
    </row>
    <row r="64" spans="1:26">
      <c r="N64"/>
      <c r="O64"/>
      <c r="P64"/>
      <c r="Q64"/>
      <c r="R64"/>
      <c r="S64"/>
      <c r="T64"/>
      <c r="U64"/>
      <c r="V64"/>
      <c r="W64"/>
      <c r="X64"/>
    </row>
    <row r="65" spans="14:24">
      <c r="N65"/>
      <c r="O65"/>
      <c r="P65"/>
      <c r="Q65"/>
      <c r="R65"/>
      <c r="S65"/>
      <c r="T65"/>
      <c r="U65"/>
      <c r="V65"/>
      <c r="W65"/>
      <c r="X65"/>
    </row>
    <row r="66" spans="14:24">
      <c r="N66"/>
      <c r="O66"/>
      <c r="P66"/>
      <c r="Q66"/>
      <c r="R66"/>
      <c r="S66"/>
      <c r="T66"/>
      <c r="U66"/>
      <c r="V66"/>
      <c r="W66"/>
      <c r="X66"/>
    </row>
  </sheetData>
  <mergeCells count="4">
    <mergeCell ref="A59:N59"/>
    <mergeCell ref="A1:N1"/>
    <mergeCell ref="A3:N3"/>
    <mergeCell ref="A58:D5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48" orientation="portrait" r:id="rId1"/>
  <headerFooter alignWithMargins="0"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Hoja3">
    <pageSetUpPr fitToPage="1"/>
  </sheetPr>
  <dimension ref="A1:CM65"/>
  <sheetViews>
    <sheetView showGridLines="0" zoomScale="80" zoomScaleNormal="80" zoomScaleSheetLayoutView="85" workbookViewId="0">
      <selection activeCell="K32" sqref="K32"/>
    </sheetView>
  </sheetViews>
  <sheetFormatPr baseColWidth="10" defaultColWidth="19.140625" defaultRowHeight="12.75"/>
  <cols>
    <col min="1" max="1" width="51.5703125" style="7" customWidth="1"/>
    <col min="2" max="8" width="20.28515625" style="7" customWidth="1"/>
    <col min="9" max="9" width="8.5703125" style="7" customWidth="1"/>
    <col min="10" max="10" width="14.7109375" style="6" customWidth="1"/>
    <col min="11" max="11" width="8.140625" style="6" customWidth="1"/>
    <col min="12" max="12" width="9.28515625" style="6" customWidth="1"/>
    <col min="13" max="13" width="5.42578125" style="6" customWidth="1"/>
    <col min="14" max="14" width="8.85546875" style="6" customWidth="1"/>
    <col min="15" max="35" width="19.140625" style="6" customWidth="1"/>
    <col min="36" max="16384" width="19.140625" style="7"/>
  </cols>
  <sheetData>
    <row r="1" spans="1:91" ht="18" customHeight="1">
      <c r="A1" s="137" t="s">
        <v>21</v>
      </c>
      <c r="B1" s="137"/>
      <c r="C1" s="137"/>
      <c r="D1" s="137"/>
      <c r="E1" s="137"/>
      <c r="F1" s="137"/>
      <c r="G1" s="137"/>
      <c r="H1" s="137"/>
      <c r="I1" s="13"/>
      <c r="J1" s="5"/>
      <c r="K1" s="5"/>
    </row>
    <row r="2" spans="1:91">
      <c r="A2" s="87"/>
      <c r="B2" s="87"/>
      <c r="C2" s="87"/>
      <c r="D2" s="87"/>
      <c r="E2" s="87"/>
      <c r="F2" s="87"/>
      <c r="G2" s="87"/>
      <c r="H2" s="87"/>
      <c r="I2" s="8"/>
    </row>
    <row r="3" spans="1:91" ht="26.25" customHeight="1">
      <c r="A3" s="138" t="s">
        <v>120</v>
      </c>
      <c r="B3" s="138"/>
      <c r="C3" s="138"/>
      <c r="D3" s="138"/>
      <c r="E3" s="138"/>
      <c r="F3" s="138"/>
      <c r="G3" s="138"/>
      <c r="H3" s="138"/>
      <c r="I3" s="9"/>
    </row>
    <row r="4" spans="1:91" ht="13.5" customHeight="1" thickBot="1">
      <c r="A4" s="89"/>
      <c r="B4" s="88"/>
      <c r="C4" s="89"/>
      <c r="D4" s="89"/>
      <c r="E4" s="89"/>
      <c r="F4" s="89"/>
      <c r="G4" s="89"/>
      <c r="H4" s="89"/>
    </row>
    <row r="5" spans="1:91" ht="33.75" customHeight="1">
      <c r="A5" s="144" t="s">
        <v>14</v>
      </c>
      <c r="B5" s="136" t="s">
        <v>121</v>
      </c>
      <c r="C5" s="136"/>
      <c r="D5" s="136"/>
      <c r="E5" s="136">
        <v>2023</v>
      </c>
      <c r="F5" s="136"/>
      <c r="G5" s="136"/>
      <c r="H5" s="139"/>
      <c r="I5" s="6"/>
    </row>
    <row r="6" spans="1:91" ht="12.75" customHeight="1">
      <c r="A6" s="145"/>
      <c r="B6" s="140" t="s">
        <v>17</v>
      </c>
      <c r="C6" s="140" t="s">
        <v>18</v>
      </c>
      <c r="D6" s="140" t="s">
        <v>12</v>
      </c>
      <c r="E6" s="140" t="s">
        <v>17</v>
      </c>
      <c r="F6" s="140" t="s">
        <v>18</v>
      </c>
      <c r="G6" s="140" t="s">
        <v>12</v>
      </c>
      <c r="H6" s="142" t="s">
        <v>19</v>
      </c>
      <c r="I6" s="6"/>
    </row>
    <row r="7" spans="1:91" ht="12.75" customHeight="1">
      <c r="A7" s="145"/>
      <c r="B7" s="140"/>
      <c r="C7" s="140"/>
      <c r="D7" s="140"/>
      <c r="E7" s="140"/>
      <c r="F7" s="140"/>
      <c r="G7" s="140"/>
      <c r="H7" s="142"/>
      <c r="I7" s="6"/>
      <c r="L7" s="93"/>
    </row>
    <row r="8" spans="1:91" ht="29.25" customHeight="1" thickBot="1">
      <c r="A8" s="146"/>
      <c r="B8" s="141"/>
      <c r="C8" s="141"/>
      <c r="D8" s="141"/>
      <c r="E8" s="141"/>
      <c r="F8" s="141"/>
      <c r="G8" s="141"/>
      <c r="H8" s="143"/>
      <c r="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</row>
    <row r="9" spans="1:91" ht="19.149999999999999" customHeight="1">
      <c r="A9" s="50" t="s">
        <v>22</v>
      </c>
      <c r="B9" s="96">
        <v>35.4</v>
      </c>
      <c r="C9" s="96">
        <v>0.3</v>
      </c>
      <c r="D9" s="96">
        <v>15.1</v>
      </c>
      <c r="E9" s="96">
        <v>33.4</v>
      </c>
      <c r="F9" s="96">
        <v>2.5</v>
      </c>
      <c r="G9" s="96">
        <v>16.5</v>
      </c>
      <c r="H9" s="97">
        <v>0</v>
      </c>
      <c r="I9" s="6"/>
      <c r="CI9" s="6"/>
      <c r="CJ9" s="6"/>
      <c r="CK9" s="6"/>
      <c r="CL9" s="6"/>
      <c r="CM9" s="6"/>
    </row>
    <row r="10" spans="1:91" ht="12.75" customHeight="1">
      <c r="A10" s="98" t="s">
        <v>23</v>
      </c>
      <c r="B10" s="99">
        <v>40.799999999999997</v>
      </c>
      <c r="C10" s="99">
        <v>-2.8</v>
      </c>
      <c r="D10" s="99">
        <v>14.4</v>
      </c>
      <c r="E10" s="99">
        <v>36.700000000000003</v>
      </c>
      <c r="F10" s="99">
        <v>-0.9</v>
      </c>
      <c r="G10" s="99">
        <v>15.2</v>
      </c>
      <c r="H10" s="100">
        <v>3</v>
      </c>
      <c r="I10" s="6"/>
    </row>
    <row r="11" spans="1:91" ht="12.75" customHeight="1">
      <c r="A11" s="98" t="s">
        <v>24</v>
      </c>
      <c r="B11" s="99">
        <v>39.1</v>
      </c>
      <c r="C11" s="99">
        <v>-10</v>
      </c>
      <c r="D11" s="99">
        <v>12.4</v>
      </c>
      <c r="E11" s="99">
        <v>39.700000000000003</v>
      </c>
      <c r="F11" s="99">
        <v>-6.4</v>
      </c>
      <c r="G11" s="99">
        <v>13.8</v>
      </c>
      <c r="H11" s="100">
        <v>44</v>
      </c>
      <c r="I11" s="6"/>
    </row>
    <row r="12" spans="1:91" ht="12.75" customHeight="1">
      <c r="A12" s="98" t="s">
        <v>25</v>
      </c>
      <c r="B12" s="99">
        <v>42.2</v>
      </c>
      <c r="C12" s="99">
        <v>-8.6</v>
      </c>
      <c r="D12" s="99">
        <v>15.3</v>
      </c>
      <c r="E12" s="99">
        <v>42.1</v>
      </c>
      <c r="F12" s="99">
        <v>-3.4</v>
      </c>
      <c r="G12" s="99">
        <v>16.600000000000001</v>
      </c>
      <c r="H12" s="100">
        <v>27</v>
      </c>
      <c r="I12" s="6"/>
    </row>
    <row r="13" spans="1:91" ht="12.75" customHeight="1">
      <c r="A13" s="98" t="s">
        <v>26</v>
      </c>
      <c r="B13" s="99">
        <v>37</v>
      </c>
      <c r="C13" s="99">
        <v>-4</v>
      </c>
      <c r="D13" s="99">
        <v>13.4</v>
      </c>
      <c r="E13" s="99">
        <v>33.4</v>
      </c>
      <c r="F13" s="99">
        <v>-1</v>
      </c>
      <c r="G13" s="99">
        <v>14.6</v>
      </c>
      <c r="H13" s="100" t="s">
        <v>41</v>
      </c>
      <c r="I13" s="6"/>
    </row>
    <row r="14" spans="1:91" ht="12.75" customHeight="1">
      <c r="A14" s="98" t="s">
        <v>27</v>
      </c>
      <c r="B14" s="99">
        <v>37.4</v>
      </c>
      <c r="C14" s="99">
        <v>-5.2</v>
      </c>
      <c r="D14" s="99">
        <v>15.1</v>
      </c>
      <c r="E14" s="99">
        <v>41.4</v>
      </c>
      <c r="F14" s="99">
        <v>-3.1</v>
      </c>
      <c r="G14" s="99">
        <v>15.9</v>
      </c>
      <c r="H14" s="100">
        <v>9</v>
      </c>
      <c r="I14" s="6"/>
    </row>
    <row r="15" spans="1:91" ht="12.75" customHeight="1">
      <c r="A15" s="98" t="s">
        <v>28</v>
      </c>
      <c r="B15" s="99">
        <v>41.9</v>
      </c>
      <c r="C15" s="99">
        <v>-6</v>
      </c>
      <c r="D15" s="99">
        <v>14.9</v>
      </c>
      <c r="E15" s="99">
        <v>44</v>
      </c>
      <c r="F15" s="99">
        <v>-1.5</v>
      </c>
      <c r="G15" s="99">
        <v>16.3</v>
      </c>
      <c r="H15" s="100">
        <v>8</v>
      </c>
      <c r="I15" s="6"/>
    </row>
    <row r="16" spans="1:91" ht="12.75" customHeight="1">
      <c r="A16" s="98" t="s">
        <v>29</v>
      </c>
      <c r="B16" s="99">
        <v>39</v>
      </c>
      <c r="C16" s="99">
        <v>-5.6</v>
      </c>
      <c r="D16" s="99">
        <v>13.8</v>
      </c>
      <c r="E16" s="99">
        <v>35.700000000000003</v>
      </c>
      <c r="F16" s="99">
        <v>-1</v>
      </c>
      <c r="G16" s="99">
        <v>15.1</v>
      </c>
      <c r="H16" s="100">
        <v>2</v>
      </c>
      <c r="I16" s="6"/>
    </row>
    <row r="17" spans="1:27">
      <c r="A17" s="98" t="s">
        <v>30</v>
      </c>
      <c r="B17" s="99">
        <v>40.799999999999997</v>
      </c>
      <c r="C17" s="99">
        <v>-12.4</v>
      </c>
      <c r="D17" s="99">
        <v>12.1</v>
      </c>
      <c r="E17" s="99">
        <v>40.200000000000003</v>
      </c>
      <c r="F17" s="99">
        <v>-6.3</v>
      </c>
      <c r="G17" s="99">
        <v>13.4</v>
      </c>
      <c r="H17" s="100">
        <v>51</v>
      </c>
      <c r="I17" s="6"/>
    </row>
    <row r="18" spans="1:27">
      <c r="A18" s="98" t="s">
        <v>31</v>
      </c>
      <c r="B18" s="99">
        <v>41.4</v>
      </c>
      <c r="C18" s="99">
        <v>-11.6</v>
      </c>
      <c r="D18" s="99">
        <v>13</v>
      </c>
      <c r="E18" s="99">
        <v>42</v>
      </c>
      <c r="F18" s="99">
        <v>-5.9</v>
      </c>
      <c r="G18" s="99">
        <v>14.3</v>
      </c>
      <c r="H18" s="100">
        <v>48</v>
      </c>
      <c r="I18" s="6"/>
    </row>
    <row r="19" spans="1:27">
      <c r="A19" s="98" t="s">
        <v>32</v>
      </c>
      <c r="B19" s="99">
        <v>42.2</v>
      </c>
      <c r="C19" s="99">
        <v>-9.8000000000000007</v>
      </c>
      <c r="D19" s="99">
        <v>14.2</v>
      </c>
      <c r="E19" s="99">
        <v>43.3</v>
      </c>
      <c r="F19" s="99">
        <v>-6.7</v>
      </c>
      <c r="G19" s="99">
        <v>14.7</v>
      </c>
      <c r="H19" s="100">
        <v>41</v>
      </c>
      <c r="I19" s="6"/>
    </row>
    <row r="20" spans="1:27">
      <c r="A20" s="98" t="s">
        <v>33</v>
      </c>
      <c r="B20" s="99">
        <v>36.4</v>
      </c>
      <c r="C20" s="99">
        <v>-15</v>
      </c>
      <c r="D20" s="99">
        <v>11.1</v>
      </c>
      <c r="E20" s="99">
        <v>37.5</v>
      </c>
      <c r="F20" s="99">
        <v>-6.8</v>
      </c>
      <c r="G20" s="99">
        <v>12.7</v>
      </c>
      <c r="H20" s="100">
        <v>68</v>
      </c>
      <c r="I20" s="6"/>
    </row>
    <row r="21" spans="1:27">
      <c r="A21" s="98" t="s">
        <v>34</v>
      </c>
      <c r="B21" s="99">
        <v>38.799999999999997</v>
      </c>
      <c r="C21" s="99">
        <v>-17.100000000000001</v>
      </c>
      <c r="D21" s="99">
        <v>11</v>
      </c>
      <c r="E21" s="99">
        <v>39</v>
      </c>
      <c r="F21" s="99">
        <v>-8</v>
      </c>
      <c r="G21" s="99">
        <v>12.2</v>
      </c>
      <c r="H21" s="100">
        <v>76</v>
      </c>
      <c r="I21" s="6"/>
    </row>
    <row r="22" spans="1:27">
      <c r="A22" s="98" t="s">
        <v>35</v>
      </c>
      <c r="B22" s="99">
        <v>37.9</v>
      </c>
      <c r="C22" s="99">
        <v>-13.6</v>
      </c>
      <c r="D22" s="99">
        <v>11.8</v>
      </c>
      <c r="E22" s="99">
        <v>38.9</v>
      </c>
      <c r="F22" s="99">
        <v>-9.6</v>
      </c>
      <c r="G22" s="99">
        <v>13</v>
      </c>
      <c r="H22" s="100">
        <v>71</v>
      </c>
      <c r="I22" s="6"/>
    </row>
    <row r="23" spans="1:27">
      <c r="A23" s="98" t="s">
        <v>36</v>
      </c>
      <c r="B23" s="99">
        <v>40.200000000000003</v>
      </c>
      <c r="C23" s="99">
        <v>-10.8</v>
      </c>
      <c r="D23" s="99">
        <v>13.1</v>
      </c>
      <c r="E23" s="99">
        <v>40</v>
      </c>
      <c r="F23" s="99">
        <v>-4.0999999999999996</v>
      </c>
      <c r="G23" s="99">
        <v>14.4</v>
      </c>
      <c r="H23" s="100">
        <v>56</v>
      </c>
      <c r="I23" s="6"/>
    </row>
    <row r="24" spans="1:27">
      <c r="A24" s="98" t="s">
        <v>37</v>
      </c>
      <c r="B24" s="99">
        <v>41</v>
      </c>
      <c r="C24" s="99">
        <v>-10.6</v>
      </c>
      <c r="D24" s="99">
        <v>13.7</v>
      </c>
      <c r="E24" s="99">
        <v>41.1</v>
      </c>
      <c r="F24" s="99">
        <v>-4.8</v>
      </c>
      <c r="G24" s="99">
        <v>14.9</v>
      </c>
      <c r="H24" s="100">
        <v>58</v>
      </c>
      <c r="I24" s="6"/>
    </row>
    <row r="25" spans="1:27">
      <c r="A25" s="98" t="s">
        <v>38</v>
      </c>
      <c r="B25" s="99">
        <v>41</v>
      </c>
      <c r="C25" s="99">
        <v>-12</v>
      </c>
      <c r="D25" s="99">
        <v>12.2</v>
      </c>
      <c r="E25" s="99">
        <v>41.1</v>
      </c>
      <c r="F25" s="99">
        <v>-8.3000000000000007</v>
      </c>
      <c r="G25" s="99">
        <v>13</v>
      </c>
      <c r="H25" s="100">
        <v>90</v>
      </c>
      <c r="I25" s="6"/>
    </row>
    <row r="26" spans="1:27">
      <c r="A26" s="98" t="s">
        <v>39</v>
      </c>
      <c r="B26" s="99">
        <v>37.6</v>
      </c>
      <c r="C26" s="99">
        <v>-13.2</v>
      </c>
      <c r="D26" s="99">
        <v>11.8</v>
      </c>
      <c r="E26" s="99">
        <v>36.9</v>
      </c>
      <c r="F26" s="99">
        <v>-6.1</v>
      </c>
      <c r="G26" s="99">
        <v>13</v>
      </c>
      <c r="H26" s="100">
        <v>67</v>
      </c>
      <c r="I26" s="6"/>
    </row>
    <row r="27" spans="1:27" s="2" customFormat="1">
      <c r="A27" s="98" t="s">
        <v>40</v>
      </c>
      <c r="B27" s="99">
        <v>40</v>
      </c>
      <c r="C27" s="99">
        <v>-12.3</v>
      </c>
      <c r="D27" s="99">
        <v>11.2</v>
      </c>
      <c r="E27" s="99">
        <v>38.6</v>
      </c>
      <c r="F27" s="99">
        <v>-10</v>
      </c>
      <c r="G27" s="99">
        <v>12.3</v>
      </c>
      <c r="H27" s="100">
        <v>86</v>
      </c>
      <c r="I27" s="12"/>
      <c r="J27" s="12"/>
      <c r="K27" s="12"/>
      <c r="L27" s="12"/>
      <c r="M27" s="12"/>
      <c r="N27" s="12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>
      <c r="A28" s="98" t="s">
        <v>42</v>
      </c>
      <c r="B28" s="99">
        <v>38.6</v>
      </c>
      <c r="C28" s="99">
        <v>-13.2</v>
      </c>
      <c r="D28" s="99">
        <v>12.5</v>
      </c>
      <c r="E28" s="99">
        <v>38.4</v>
      </c>
      <c r="F28" s="99">
        <v>-5.0999999999999996</v>
      </c>
      <c r="G28" s="99">
        <v>13.6</v>
      </c>
      <c r="H28" s="100">
        <v>54</v>
      </c>
      <c r="I28" s="6"/>
    </row>
    <row r="29" spans="1:27">
      <c r="A29" s="98" t="s">
        <v>43</v>
      </c>
      <c r="B29" s="99">
        <v>40.700000000000003</v>
      </c>
      <c r="C29" s="99">
        <v>-6.1</v>
      </c>
      <c r="D29" s="99">
        <v>15.5</v>
      </c>
      <c r="E29" s="99">
        <v>40</v>
      </c>
      <c r="F29" s="99">
        <v>-1.8</v>
      </c>
      <c r="G29" s="99">
        <v>16.5</v>
      </c>
      <c r="H29" s="100">
        <v>12</v>
      </c>
      <c r="I29" s="6"/>
    </row>
    <row r="30" spans="1:27">
      <c r="A30" s="98" t="s">
        <v>114</v>
      </c>
      <c r="B30" s="99" t="s">
        <v>41</v>
      </c>
      <c r="C30" s="99" t="s">
        <v>41</v>
      </c>
      <c r="D30" s="99">
        <v>14.7</v>
      </c>
      <c r="E30" s="99">
        <v>40.5</v>
      </c>
      <c r="F30" s="99">
        <v>-5.6</v>
      </c>
      <c r="G30" s="99">
        <v>15.9</v>
      </c>
      <c r="H30" s="100">
        <v>45</v>
      </c>
      <c r="I30" s="6"/>
    </row>
    <row r="31" spans="1:27">
      <c r="A31" s="98" t="s">
        <v>13</v>
      </c>
      <c r="B31" s="99">
        <v>39.700000000000003</v>
      </c>
      <c r="C31" s="99">
        <v>-11.7</v>
      </c>
      <c r="D31" s="99">
        <v>13.6</v>
      </c>
      <c r="E31" s="99">
        <v>40.4</v>
      </c>
      <c r="F31" s="99">
        <v>-6.2</v>
      </c>
      <c r="G31" s="99">
        <v>15.1</v>
      </c>
      <c r="H31" s="100">
        <v>65</v>
      </c>
      <c r="I31" s="6"/>
    </row>
    <row r="32" spans="1:27">
      <c r="A32" s="98" t="s">
        <v>44</v>
      </c>
      <c r="B32" s="99">
        <v>43.1</v>
      </c>
      <c r="C32" s="99">
        <v>-9.6</v>
      </c>
      <c r="D32" s="99">
        <v>16.3</v>
      </c>
      <c r="E32" s="99">
        <v>42.9</v>
      </c>
      <c r="F32" s="99">
        <v>-4.8</v>
      </c>
      <c r="G32" s="99">
        <v>17.5</v>
      </c>
      <c r="H32" s="100">
        <v>38</v>
      </c>
      <c r="I32" s="6"/>
    </row>
    <row r="33" spans="1:9">
      <c r="A33" s="98" t="s">
        <v>45</v>
      </c>
      <c r="B33" s="99">
        <v>42</v>
      </c>
      <c r="C33" s="99">
        <v>-17</v>
      </c>
      <c r="D33" s="99">
        <v>14.5</v>
      </c>
      <c r="E33" s="99">
        <v>42.9</v>
      </c>
      <c r="F33" s="99">
        <v>-7.4</v>
      </c>
      <c r="G33" s="99">
        <v>16.100000000000001</v>
      </c>
      <c r="H33" s="100">
        <v>63</v>
      </c>
      <c r="I33" s="6"/>
    </row>
    <row r="34" spans="1:9">
      <c r="A34" s="98" t="s">
        <v>46</v>
      </c>
      <c r="B34" s="99">
        <v>43.7</v>
      </c>
      <c r="C34" s="99">
        <v>-9</v>
      </c>
      <c r="D34" s="99">
        <v>16</v>
      </c>
      <c r="E34" s="99">
        <v>42.7</v>
      </c>
      <c r="F34" s="99">
        <v>-4.0999999999999996</v>
      </c>
      <c r="G34" s="99">
        <v>17.3</v>
      </c>
      <c r="H34" s="100">
        <v>42</v>
      </c>
      <c r="I34" s="6"/>
    </row>
    <row r="35" spans="1:9">
      <c r="A35" s="98" t="s">
        <v>47</v>
      </c>
      <c r="B35" s="99">
        <v>43.2</v>
      </c>
      <c r="C35" s="99">
        <v>-4.5999999999999996</v>
      </c>
      <c r="D35" s="99">
        <v>16.600000000000001</v>
      </c>
      <c r="E35" s="99">
        <v>41.1</v>
      </c>
      <c r="F35" s="99">
        <v>-2.2000000000000002</v>
      </c>
      <c r="G35" s="99">
        <v>17.5</v>
      </c>
      <c r="H35" s="100">
        <v>18</v>
      </c>
      <c r="I35" s="6"/>
    </row>
    <row r="36" spans="1:9">
      <c r="A36" s="98" t="s">
        <v>48</v>
      </c>
      <c r="B36" s="99">
        <v>45.4</v>
      </c>
      <c r="C36" s="99">
        <v>-7.2</v>
      </c>
      <c r="D36" s="99">
        <v>17.7</v>
      </c>
      <c r="E36" s="99">
        <v>42.9</v>
      </c>
      <c r="F36" s="99">
        <v>-2.7</v>
      </c>
      <c r="G36" s="99">
        <v>18.399999999999999</v>
      </c>
      <c r="H36" s="100">
        <v>19</v>
      </c>
      <c r="I36" s="6"/>
    </row>
    <row r="37" spans="1:9">
      <c r="A37" s="98" t="s">
        <v>49</v>
      </c>
      <c r="B37" s="99">
        <v>46.6</v>
      </c>
      <c r="C37" s="99">
        <v>-4</v>
      </c>
      <c r="D37" s="99">
        <v>19.3</v>
      </c>
      <c r="E37" s="99">
        <v>43.7</v>
      </c>
      <c r="F37" s="99">
        <v>-0.8</v>
      </c>
      <c r="G37" s="99">
        <v>20</v>
      </c>
      <c r="H37" s="100">
        <v>3</v>
      </c>
      <c r="I37" s="6"/>
    </row>
    <row r="38" spans="1:9">
      <c r="A38" s="98" t="s">
        <v>50</v>
      </c>
      <c r="B38" s="99">
        <v>43.8</v>
      </c>
      <c r="C38" s="99">
        <v>-3.2</v>
      </c>
      <c r="D38" s="99">
        <v>18.399999999999999</v>
      </c>
      <c r="E38" s="99">
        <v>41.3</v>
      </c>
      <c r="F38" s="99">
        <v>0.6</v>
      </c>
      <c r="G38" s="99">
        <v>19.7</v>
      </c>
      <c r="H38" s="100">
        <v>0</v>
      </c>
      <c r="I38" s="6"/>
    </row>
    <row r="39" spans="1:9">
      <c r="A39" s="98" t="s">
        <v>51</v>
      </c>
      <c r="B39" s="99">
        <v>45.1</v>
      </c>
      <c r="C39" s="99">
        <v>-5.4</v>
      </c>
      <c r="D39" s="99">
        <v>18.100000000000001</v>
      </c>
      <c r="E39" s="99">
        <v>44.1</v>
      </c>
      <c r="F39" s="99">
        <v>-2.8</v>
      </c>
      <c r="G39" s="99">
        <v>19.2</v>
      </c>
      <c r="H39" s="100">
        <v>10</v>
      </c>
      <c r="I39" s="6"/>
    </row>
    <row r="40" spans="1:9">
      <c r="A40" s="98" t="s">
        <v>52</v>
      </c>
      <c r="B40" s="99">
        <v>46.9</v>
      </c>
      <c r="C40" s="99">
        <v>-8.1999999999999993</v>
      </c>
      <c r="D40" s="99">
        <v>18.100000000000001</v>
      </c>
      <c r="E40" s="99">
        <v>45</v>
      </c>
      <c r="F40" s="99">
        <v>-3.9</v>
      </c>
      <c r="G40" s="99">
        <v>19.3</v>
      </c>
      <c r="H40" s="100">
        <v>32</v>
      </c>
      <c r="I40" s="6"/>
    </row>
    <row r="41" spans="1:9">
      <c r="A41" s="98" t="s">
        <v>53</v>
      </c>
      <c r="B41" s="99">
        <v>44.4</v>
      </c>
      <c r="C41" s="99">
        <v>-7.8</v>
      </c>
      <c r="D41" s="99">
        <v>17.600000000000001</v>
      </c>
      <c r="E41" s="99">
        <v>43.5</v>
      </c>
      <c r="F41" s="99">
        <v>-0.7</v>
      </c>
      <c r="G41" s="99">
        <v>18.8</v>
      </c>
      <c r="H41" s="100">
        <v>7</v>
      </c>
      <c r="I41" s="6"/>
    </row>
    <row r="42" spans="1:9">
      <c r="A42" s="98" t="s">
        <v>54</v>
      </c>
      <c r="B42" s="99">
        <v>43.5</v>
      </c>
      <c r="C42" s="99">
        <v>-10</v>
      </c>
      <c r="D42" s="99">
        <v>15.7</v>
      </c>
      <c r="E42" s="99">
        <v>42.8</v>
      </c>
      <c r="F42" s="99">
        <v>-5.4</v>
      </c>
      <c r="G42" s="99">
        <v>17.2</v>
      </c>
      <c r="H42" s="100">
        <v>44</v>
      </c>
      <c r="I42" s="6"/>
    </row>
    <row r="43" spans="1:9">
      <c r="A43" s="98" t="s">
        <v>55</v>
      </c>
      <c r="B43" s="99">
        <v>44</v>
      </c>
      <c r="C43" s="99">
        <v>-1.2</v>
      </c>
      <c r="D43" s="99">
        <v>18.899999999999999</v>
      </c>
      <c r="E43" s="99">
        <v>44.2</v>
      </c>
      <c r="F43" s="99">
        <v>1.1000000000000001</v>
      </c>
      <c r="G43" s="99">
        <v>20.3</v>
      </c>
      <c r="H43" s="100">
        <v>0</v>
      </c>
      <c r="I43" s="6"/>
    </row>
    <row r="44" spans="1:9">
      <c r="A44" s="98" t="s">
        <v>56</v>
      </c>
      <c r="B44" s="99">
        <v>41.6</v>
      </c>
      <c r="C44" s="99">
        <v>0.1</v>
      </c>
      <c r="D44" s="99">
        <v>19.100000000000001</v>
      </c>
      <c r="E44" s="99">
        <v>39.799999999999997</v>
      </c>
      <c r="F44" s="99">
        <v>4.8</v>
      </c>
      <c r="G44" s="99">
        <v>20.100000000000001</v>
      </c>
      <c r="H44" s="100">
        <v>0</v>
      </c>
      <c r="I44" s="6"/>
    </row>
    <row r="45" spans="1:9">
      <c r="A45" s="98" t="s">
        <v>57</v>
      </c>
      <c r="B45" s="99">
        <v>45.7</v>
      </c>
      <c r="C45" s="99">
        <v>-3.8</v>
      </c>
      <c r="D45" s="99">
        <v>19.399999999999999</v>
      </c>
      <c r="E45" s="99">
        <v>43.8</v>
      </c>
      <c r="F45" s="99">
        <v>-1.2</v>
      </c>
      <c r="G45" s="99">
        <v>20.6</v>
      </c>
      <c r="H45" s="100">
        <v>2</v>
      </c>
      <c r="I45" s="6"/>
    </row>
    <row r="46" spans="1:9">
      <c r="A46" s="98" t="s">
        <v>58</v>
      </c>
      <c r="B46" s="99">
        <v>41.4</v>
      </c>
      <c r="C46" s="99">
        <v>-2.2000000000000002</v>
      </c>
      <c r="D46" s="99">
        <v>18.600000000000001</v>
      </c>
      <c r="E46" s="99">
        <v>36</v>
      </c>
      <c r="F46" s="99">
        <v>1.2</v>
      </c>
      <c r="G46" s="99">
        <v>19.5</v>
      </c>
      <c r="H46" s="100">
        <v>0</v>
      </c>
      <c r="I46" s="6"/>
    </row>
    <row r="47" spans="1:9">
      <c r="A47" s="98" t="s">
        <v>59</v>
      </c>
      <c r="B47" s="99">
        <v>43</v>
      </c>
      <c r="C47" s="99">
        <v>-1.6</v>
      </c>
      <c r="D47" s="99">
        <v>18.600000000000001</v>
      </c>
      <c r="E47" s="99">
        <v>44.5</v>
      </c>
      <c r="F47" s="99">
        <v>1.9</v>
      </c>
      <c r="G47" s="99">
        <v>19.5</v>
      </c>
      <c r="H47" s="100">
        <v>0</v>
      </c>
      <c r="I47" s="6"/>
    </row>
    <row r="48" spans="1:9">
      <c r="A48" s="98" t="s">
        <v>60</v>
      </c>
      <c r="B48" s="99">
        <v>40.6</v>
      </c>
      <c r="C48" s="99">
        <v>-2</v>
      </c>
      <c r="D48" s="99">
        <v>18</v>
      </c>
      <c r="E48" s="99">
        <v>38</v>
      </c>
      <c r="F48" s="99">
        <v>1.9</v>
      </c>
      <c r="G48" s="99">
        <v>19.100000000000001</v>
      </c>
      <c r="H48" s="100">
        <v>0</v>
      </c>
      <c r="I48" s="6"/>
    </row>
    <row r="49" spans="1:27">
      <c r="A49" s="98" t="s">
        <v>61</v>
      </c>
      <c r="B49" s="99">
        <v>38</v>
      </c>
      <c r="C49" s="99">
        <v>-0.1</v>
      </c>
      <c r="D49" s="99">
        <v>18.8</v>
      </c>
      <c r="E49" s="99">
        <v>36.5</v>
      </c>
      <c r="F49" s="99">
        <v>3.5</v>
      </c>
      <c r="G49" s="99">
        <v>20</v>
      </c>
      <c r="H49" s="100">
        <v>0</v>
      </c>
      <c r="I49" s="6"/>
    </row>
    <row r="50" spans="1:27">
      <c r="A50" s="98" t="s">
        <v>62</v>
      </c>
      <c r="B50" s="99">
        <v>37.4</v>
      </c>
      <c r="C50" s="99">
        <v>-3.6</v>
      </c>
      <c r="D50" s="99">
        <v>17.3</v>
      </c>
      <c r="E50" s="99">
        <v>35.1</v>
      </c>
      <c r="F50" s="99">
        <v>-0.8</v>
      </c>
      <c r="G50" s="99">
        <v>17.8</v>
      </c>
      <c r="H50" s="100">
        <v>1</v>
      </c>
      <c r="I50" s="6"/>
    </row>
    <row r="51" spans="1:27">
      <c r="A51" s="98" t="s">
        <v>63</v>
      </c>
      <c r="B51" s="99">
        <v>43</v>
      </c>
      <c r="C51" s="99">
        <v>-10.8</v>
      </c>
      <c r="D51" s="99">
        <v>15.2</v>
      </c>
      <c r="E51" s="99">
        <v>42.5</v>
      </c>
      <c r="F51" s="99">
        <v>-6.7</v>
      </c>
      <c r="G51" s="99">
        <v>16.8</v>
      </c>
      <c r="H51" s="100">
        <v>47</v>
      </c>
      <c r="I51" s="6"/>
    </row>
    <row r="52" spans="1:27">
      <c r="A52" s="98" t="s">
        <v>64</v>
      </c>
      <c r="B52" s="99">
        <v>43.4</v>
      </c>
      <c r="C52" s="99">
        <v>-9.8000000000000007</v>
      </c>
      <c r="D52" s="99">
        <v>15.5</v>
      </c>
      <c r="E52" s="99">
        <v>43.2</v>
      </c>
      <c r="F52" s="99">
        <v>-4</v>
      </c>
      <c r="G52" s="99">
        <v>17</v>
      </c>
      <c r="H52" s="100">
        <v>45</v>
      </c>
      <c r="I52" s="6"/>
    </row>
    <row r="53" spans="1:27" s="2" customFormat="1">
      <c r="A53" s="98" t="s">
        <v>65</v>
      </c>
      <c r="B53" s="99">
        <v>42.4</v>
      </c>
      <c r="C53" s="99">
        <v>-2.6</v>
      </c>
      <c r="D53" s="99">
        <v>18.3</v>
      </c>
      <c r="E53" s="99">
        <v>43.9</v>
      </c>
      <c r="F53" s="99">
        <v>-0.6</v>
      </c>
      <c r="G53" s="99">
        <v>19.600000000000001</v>
      </c>
      <c r="H53" s="100">
        <v>2</v>
      </c>
      <c r="I53" s="12"/>
      <c r="J53" s="12"/>
      <c r="K53" s="12"/>
      <c r="L53" s="12"/>
      <c r="M53" s="12"/>
      <c r="N53" s="12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98" t="s">
        <v>66</v>
      </c>
      <c r="B54" s="99">
        <v>44.5</v>
      </c>
      <c r="C54" s="99">
        <v>-9.5</v>
      </c>
      <c r="D54" s="99">
        <v>16.100000000000001</v>
      </c>
      <c r="E54" s="99">
        <v>41.8</v>
      </c>
      <c r="F54" s="99">
        <v>-3.1</v>
      </c>
      <c r="G54" s="99">
        <v>17.5</v>
      </c>
      <c r="H54" s="100">
        <v>18</v>
      </c>
      <c r="I54" s="6"/>
    </row>
    <row r="55" spans="1:27">
      <c r="A55" s="98" t="s">
        <v>67</v>
      </c>
      <c r="B55" s="99">
        <v>42.1</v>
      </c>
      <c r="C55" s="99">
        <v>-10.8</v>
      </c>
      <c r="D55" s="99">
        <v>14.4</v>
      </c>
      <c r="E55" s="99">
        <v>40.799999999999997</v>
      </c>
      <c r="F55" s="99">
        <v>-6.2</v>
      </c>
      <c r="G55" s="99">
        <v>15.6</v>
      </c>
      <c r="H55" s="100">
        <v>44</v>
      </c>
      <c r="I55" s="6"/>
    </row>
    <row r="56" spans="1:27">
      <c r="A56" s="98" t="s">
        <v>68</v>
      </c>
      <c r="B56" s="99">
        <v>40.200000000000003</v>
      </c>
      <c r="C56" s="99">
        <v>-19</v>
      </c>
      <c r="D56" s="99">
        <v>12.8</v>
      </c>
      <c r="E56" s="99">
        <v>41.1</v>
      </c>
      <c r="F56" s="99">
        <v>-9</v>
      </c>
      <c r="G56" s="99">
        <v>14.2</v>
      </c>
      <c r="H56" s="100">
        <v>89</v>
      </c>
      <c r="I56" s="6"/>
    </row>
    <row r="57" spans="1:27">
      <c r="A57" s="98" t="s">
        <v>69</v>
      </c>
      <c r="B57" s="99">
        <v>39.700000000000003</v>
      </c>
      <c r="C57" s="99">
        <v>10.1</v>
      </c>
      <c r="D57" s="99">
        <v>21.9</v>
      </c>
      <c r="E57" s="99">
        <v>38.299999999999997</v>
      </c>
      <c r="F57" s="99">
        <v>13.2</v>
      </c>
      <c r="G57" s="99">
        <v>23.2</v>
      </c>
      <c r="H57" s="100">
        <v>0</v>
      </c>
      <c r="I57" s="6"/>
    </row>
    <row r="58" spans="1:27">
      <c r="A58" s="98" t="s">
        <v>70</v>
      </c>
      <c r="B58" s="99">
        <v>39</v>
      </c>
      <c r="C58" s="99">
        <v>9.4</v>
      </c>
      <c r="D58" s="99">
        <v>21.3</v>
      </c>
      <c r="E58" s="99">
        <v>35</v>
      </c>
      <c r="F58" s="99">
        <v>12.1</v>
      </c>
      <c r="G58" s="99">
        <v>22.7</v>
      </c>
      <c r="H58" s="100">
        <v>0</v>
      </c>
      <c r="I58" s="6"/>
    </row>
    <row r="59" spans="1:27">
      <c r="A59" s="98" t="s">
        <v>71</v>
      </c>
      <c r="B59" s="99">
        <v>40.200000000000003</v>
      </c>
      <c r="C59" s="99">
        <v>1.3</v>
      </c>
      <c r="D59" s="99">
        <v>18.7</v>
      </c>
      <c r="E59" s="99">
        <v>40.799999999999997</v>
      </c>
      <c r="F59" s="99">
        <v>7.1</v>
      </c>
      <c r="G59" s="99">
        <v>20.100000000000001</v>
      </c>
      <c r="H59" s="100">
        <v>0</v>
      </c>
      <c r="I59" s="6"/>
    </row>
    <row r="60" spans="1:27" ht="13.5" thickBot="1">
      <c r="A60" s="101" t="s">
        <v>72</v>
      </c>
      <c r="B60" s="102">
        <v>41.8</v>
      </c>
      <c r="C60" s="102">
        <v>0.4</v>
      </c>
      <c r="D60" s="102">
        <v>19.3</v>
      </c>
      <c r="E60" s="102">
        <v>39.9</v>
      </c>
      <c r="F60" s="102">
        <v>5.6</v>
      </c>
      <c r="G60" s="102">
        <v>20.6</v>
      </c>
      <c r="H60" s="103">
        <v>0</v>
      </c>
      <c r="I60" s="6"/>
    </row>
    <row r="61" spans="1:27" ht="15.75" customHeight="1">
      <c r="A61" s="135" t="s">
        <v>20</v>
      </c>
      <c r="B61" s="135"/>
      <c r="C61" s="135"/>
      <c r="D61" s="135"/>
      <c r="E61" s="135"/>
      <c r="F61" s="135"/>
      <c r="G61" s="135"/>
      <c r="H61" s="91"/>
      <c r="I61" s="6"/>
    </row>
    <row r="62" spans="1:27">
      <c r="A62" s="92" t="s">
        <v>124</v>
      </c>
      <c r="B62" s="90"/>
      <c r="C62" s="90"/>
      <c r="D62" s="90"/>
      <c r="E62" s="90"/>
      <c r="F62" s="90"/>
      <c r="G62" s="90"/>
      <c r="H62" s="91"/>
      <c r="I62" s="6"/>
    </row>
    <row r="63" spans="1:27">
      <c r="A63" s="92" t="s">
        <v>125</v>
      </c>
      <c r="B63" s="90"/>
      <c r="C63" s="90"/>
      <c r="D63" s="90"/>
      <c r="E63" s="90"/>
      <c r="F63" s="90"/>
      <c r="G63" s="90"/>
      <c r="H63" s="91"/>
      <c r="I63" s="6"/>
    </row>
    <row r="64" spans="1:27">
      <c r="A64" s="89"/>
      <c r="B64" s="89"/>
      <c r="C64" s="89"/>
      <c r="D64" s="89"/>
      <c r="E64" s="89"/>
      <c r="F64" s="89"/>
      <c r="G64" s="89"/>
      <c r="H64" s="89"/>
    </row>
    <row r="65" spans="1:8">
      <c r="A65" s="89"/>
      <c r="B65" s="89"/>
      <c r="C65" s="89"/>
      <c r="D65" s="89"/>
      <c r="E65" s="89"/>
      <c r="F65" s="89"/>
      <c r="G65" s="89"/>
      <c r="H65" s="89"/>
    </row>
  </sheetData>
  <mergeCells count="13">
    <mergeCell ref="A61:G61"/>
    <mergeCell ref="B5:D5"/>
    <mergeCell ref="A1:H1"/>
    <mergeCell ref="A3:H3"/>
    <mergeCell ref="E5:H5"/>
    <mergeCell ref="B6:B8"/>
    <mergeCell ref="C6:C8"/>
    <mergeCell ref="E6:E8"/>
    <mergeCell ref="D6:D8"/>
    <mergeCell ref="F6:F8"/>
    <mergeCell ref="G6:G8"/>
    <mergeCell ref="H6:H8"/>
    <mergeCell ref="A5:A8"/>
  </mergeCells>
  <phoneticPr fontId="0" type="noConversion"/>
  <printOptions horizontalCentered="1"/>
  <pageMargins left="0.78740157480314965" right="0.78740157480314965" top="0.59055118110236227" bottom="0.98425196850393704" header="0" footer="0"/>
  <pageSetup paperSize="9" scale="42" orientation="portrait" r:id="rId1"/>
  <headerFooter alignWithMargins="0"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84"/>
  <sheetViews>
    <sheetView showGridLines="0" view="pageBreakPreview" zoomScale="75" zoomScaleNormal="75" zoomScaleSheetLayoutView="75" workbookViewId="0">
      <selection activeCell="A9" sqref="A9:A17"/>
    </sheetView>
  </sheetViews>
  <sheetFormatPr baseColWidth="10" defaultColWidth="11.28515625" defaultRowHeight="12.75"/>
  <cols>
    <col min="1" max="1" width="27.85546875" style="10" customWidth="1"/>
    <col min="2" max="26" width="11.28515625" style="10"/>
    <col min="27" max="27" width="10.42578125" style="10" customWidth="1"/>
    <col min="28" max="28" width="11.5703125" style="10" customWidth="1"/>
    <col min="29" max="16384" width="11.28515625" style="10"/>
  </cols>
  <sheetData>
    <row r="1" spans="1:36" ht="18" customHeight="1">
      <c r="A1" s="131" t="s">
        <v>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</row>
    <row r="2" spans="1:36" ht="12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36" ht="27" customHeight="1">
      <c r="A3" s="132" t="s">
        <v>115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</row>
    <row r="4" spans="1:36" ht="13.5" thickBot="1">
      <c r="A4" s="28"/>
      <c r="B4" s="28"/>
      <c r="C4" s="28"/>
      <c r="D4" s="28"/>
      <c r="E4" s="28"/>
      <c r="F4" s="28"/>
      <c r="G4" s="28"/>
      <c r="H4" s="28"/>
      <c r="I4" s="28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</row>
    <row r="5" spans="1:36" ht="30" customHeight="1">
      <c r="A5" s="154" t="s">
        <v>13</v>
      </c>
      <c r="B5" s="157" t="s">
        <v>116</v>
      </c>
      <c r="C5" s="147" t="s">
        <v>74</v>
      </c>
      <c r="D5" s="147"/>
      <c r="E5" s="147">
        <v>2008</v>
      </c>
      <c r="F5" s="160"/>
      <c r="G5" s="147">
        <v>2009</v>
      </c>
      <c r="H5" s="147"/>
      <c r="I5" s="147">
        <v>2010</v>
      </c>
      <c r="J5" s="147"/>
      <c r="K5" s="147">
        <v>2011</v>
      </c>
      <c r="L5" s="147"/>
      <c r="M5" s="147">
        <v>2012</v>
      </c>
      <c r="N5" s="147"/>
      <c r="O5" s="147">
        <v>2013</v>
      </c>
      <c r="P5" s="149"/>
      <c r="Q5" s="147">
        <v>2014</v>
      </c>
      <c r="R5" s="147"/>
      <c r="S5" s="147">
        <v>2015</v>
      </c>
      <c r="T5" s="147"/>
      <c r="U5" s="147">
        <v>2016</v>
      </c>
      <c r="V5" s="147">
        <v>0</v>
      </c>
      <c r="W5" s="147">
        <v>2017</v>
      </c>
      <c r="X5" s="147">
        <v>0</v>
      </c>
      <c r="Y5" s="147">
        <v>2018</v>
      </c>
      <c r="Z5" s="147">
        <v>0</v>
      </c>
      <c r="AA5" s="147">
        <v>2019</v>
      </c>
      <c r="AB5" s="147">
        <v>0</v>
      </c>
      <c r="AC5" s="147">
        <v>2020</v>
      </c>
      <c r="AD5" s="151">
        <f t="shared" ref="AD5:AE6" si="0">AB5</f>
        <v>0</v>
      </c>
      <c r="AE5" s="147">
        <v>2021</v>
      </c>
      <c r="AF5" s="151">
        <f t="shared" ref="AF5:AG6" si="1">AD5</f>
        <v>0</v>
      </c>
      <c r="AG5" s="147">
        <v>2022</v>
      </c>
      <c r="AH5" s="151">
        <f t="shared" ref="AH5:AI6" si="2">AF5</f>
        <v>0</v>
      </c>
      <c r="AI5" s="147">
        <v>2023</v>
      </c>
      <c r="AJ5" s="151">
        <f t="shared" ref="AJ5:AJ6" si="3">AH5</f>
        <v>0</v>
      </c>
    </row>
    <row r="6" spans="1:36" ht="30" customHeight="1">
      <c r="A6" s="155"/>
      <c r="B6" s="158"/>
      <c r="C6" s="148" t="s">
        <v>122</v>
      </c>
      <c r="D6" s="148"/>
      <c r="E6" s="161"/>
      <c r="F6" s="161"/>
      <c r="G6" s="148"/>
      <c r="H6" s="148"/>
      <c r="I6" s="148"/>
      <c r="J6" s="148"/>
      <c r="K6" s="148"/>
      <c r="L6" s="148"/>
      <c r="M6" s="148"/>
      <c r="N6" s="148"/>
      <c r="O6" s="150"/>
      <c r="P6" s="150"/>
      <c r="Q6" s="148"/>
      <c r="R6" s="148"/>
      <c r="S6" s="148"/>
      <c r="T6" s="148"/>
      <c r="U6" s="148">
        <v>0</v>
      </c>
      <c r="V6" s="148">
        <v>0</v>
      </c>
      <c r="W6" s="148">
        <v>0</v>
      </c>
      <c r="X6" s="148">
        <v>0</v>
      </c>
      <c r="Y6" s="148">
        <v>0</v>
      </c>
      <c r="Z6" s="148">
        <v>0</v>
      </c>
      <c r="AA6" s="148">
        <v>0</v>
      </c>
      <c r="AB6" s="148">
        <v>0</v>
      </c>
      <c r="AC6" s="148">
        <f t="shared" ref="AC6" si="4">AA6</f>
        <v>0</v>
      </c>
      <c r="AD6" s="152">
        <f t="shared" si="0"/>
        <v>0</v>
      </c>
      <c r="AE6" s="148">
        <f t="shared" si="0"/>
        <v>0</v>
      </c>
      <c r="AF6" s="152">
        <f t="shared" si="1"/>
        <v>0</v>
      </c>
      <c r="AG6" s="148">
        <f t="shared" si="1"/>
        <v>0</v>
      </c>
      <c r="AH6" s="152">
        <f t="shared" si="2"/>
        <v>0</v>
      </c>
      <c r="AI6" s="148">
        <f t="shared" si="2"/>
        <v>0</v>
      </c>
      <c r="AJ6" s="152">
        <f t="shared" si="3"/>
        <v>0</v>
      </c>
    </row>
    <row r="7" spans="1:36" ht="30" customHeight="1" thickBot="1">
      <c r="A7" s="156"/>
      <c r="B7" s="159"/>
      <c r="C7" s="54" t="s">
        <v>75</v>
      </c>
      <c r="D7" s="55" t="s">
        <v>117</v>
      </c>
      <c r="E7" s="54" t="s">
        <v>75</v>
      </c>
      <c r="F7" s="55" t="s">
        <v>117</v>
      </c>
      <c r="G7" s="54" t="s">
        <v>75</v>
      </c>
      <c r="H7" s="55" t="s">
        <v>117</v>
      </c>
      <c r="I7" s="54" t="s">
        <v>75</v>
      </c>
      <c r="J7" s="55" t="s">
        <v>117</v>
      </c>
      <c r="K7" s="54" t="s">
        <v>75</v>
      </c>
      <c r="L7" s="55" t="s">
        <v>117</v>
      </c>
      <c r="M7" s="54" t="s">
        <v>75</v>
      </c>
      <c r="N7" s="55" t="s">
        <v>117</v>
      </c>
      <c r="O7" s="54" t="str">
        <f>$M$7</f>
        <v>Mm</v>
      </c>
      <c r="P7" s="55" t="s">
        <v>117</v>
      </c>
      <c r="Q7" s="54" t="str">
        <f>$M$7</f>
        <v>Mm</v>
      </c>
      <c r="R7" s="55" t="s">
        <v>117</v>
      </c>
      <c r="S7" s="54" t="str">
        <f>$M$7</f>
        <v>Mm</v>
      </c>
      <c r="T7" s="55" t="s">
        <v>117</v>
      </c>
      <c r="U7" s="54" t="str">
        <f>$M$7</f>
        <v>Mm</v>
      </c>
      <c r="V7" s="55" t="s">
        <v>117</v>
      </c>
      <c r="W7" s="54" t="str">
        <f>$M$7</f>
        <v>Mm</v>
      </c>
      <c r="X7" s="55" t="s">
        <v>117</v>
      </c>
      <c r="Y7" s="54" t="str">
        <f>$M$7</f>
        <v>Mm</v>
      </c>
      <c r="Z7" s="55" t="s">
        <v>117</v>
      </c>
      <c r="AA7" s="54" t="str">
        <f>$M$7</f>
        <v>Mm</v>
      </c>
      <c r="AB7" s="55" t="s">
        <v>117</v>
      </c>
      <c r="AC7" s="54" t="str">
        <f>$M$7</f>
        <v>Mm</v>
      </c>
      <c r="AD7" s="55" t="s">
        <v>117</v>
      </c>
      <c r="AE7" s="54" t="str">
        <f>$M$7</f>
        <v>Mm</v>
      </c>
      <c r="AF7" s="55" t="s">
        <v>117</v>
      </c>
      <c r="AG7" s="54" t="str">
        <f>$M$7</f>
        <v>Mm</v>
      </c>
      <c r="AH7" s="55" t="s">
        <v>117</v>
      </c>
      <c r="AI7" s="54" t="str">
        <f>$M$7</f>
        <v>Mm</v>
      </c>
      <c r="AJ7" s="55" t="s">
        <v>117</v>
      </c>
    </row>
    <row r="8" spans="1:36">
      <c r="A8" s="5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8"/>
      <c r="AE8" s="57"/>
      <c r="AF8" s="58"/>
      <c r="AG8" s="57"/>
      <c r="AH8" s="58"/>
      <c r="AI8" s="57"/>
      <c r="AJ8" s="58"/>
    </row>
    <row r="9" spans="1:36">
      <c r="A9" s="59" t="s">
        <v>76</v>
      </c>
      <c r="B9" s="60">
        <v>53913</v>
      </c>
      <c r="C9" s="60">
        <v>1328.7</v>
      </c>
      <c r="D9" s="60">
        <v>71608.600000000006</v>
      </c>
      <c r="E9" s="61">
        <v>1460</v>
      </c>
      <c r="F9" s="60">
        <v>78712.98</v>
      </c>
      <c r="G9" s="61">
        <v>1434.1</v>
      </c>
      <c r="H9" s="60">
        <v>77309</v>
      </c>
      <c r="I9" s="61">
        <v>1548.8</v>
      </c>
      <c r="J9" s="60">
        <v>83503</v>
      </c>
      <c r="K9" s="61">
        <v>1087.5999999999999</v>
      </c>
      <c r="L9" s="60">
        <v>58642</v>
      </c>
      <c r="M9" s="61">
        <v>1181.5</v>
      </c>
      <c r="N9" s="60">
        <v>63698</v>
      </c>
      <c r="O9" s="60">
        <v>1737.4</v>
      </c>
      <c r="P9" s="60">
        <v>93672</v>
      </c>
      <c r="Q9" s="61">
        <v>1574.1</v>
      </c>
      <c r="R9" s="60">
        <v>84857</v>
      </c>
      <c r="S9" s="61">
        <v>1211.0999999999999</v>
      </c>
      <c r="T9" s="60">
        <v>65286.200000000004</v>
      </c>
      <c r="U9" s="61">
        <v>1531.5000000000002</v>
      </c>
      <c r="V9" s="60">
        <v>82568.700000000012</v>
      </c>
      <c r="W9" s="61">
        <v>1147.7000000000003</v>
      </c>
      <c r="X9" s="60">
        <v>61881.5</v>
      </c>
      <c r="Y9" s="61">
        <v>1569.8999999999999</v>
      </c>
      <c r="Z9" s="60">
        <v>84597.900000000009</v>
      </c>
      <c r="AA9" s="61">
        <v>1555.5</v>
      </c>
      <c r="AB9" s="60">
        <v>83833.600000000006</v>
      </c>
      <c r="AC9" s="61">
        <v>1297.2</v>
      </c>
      <c r="AD9" s="62">
        <v>69914</v>
      </c>
      <c r="AE9" s="61">
        <v>1337.7</v>
      </c>
      <c r="AF9" s="62">
        <v>72093.2</v>
      </c>
      <c r="AG9" s="61">
        <v>1122.2</v>
      </c>
      <c r="AH9" s="62">
        <v>60474.91</v>
      </c>
      <c r="AI9" s="61">
        <v>1463.9</v>
      </c>
      <c r="AJ9" s="62">
        <v>78891.3</v>
      </c>
    </row>
    <row r="10" spans="1:36">
      <c r="A10" s="59" t="s">
        <v>77</v>
      </c>
      <c r="B10" s="60">
        <v>78972</v>
      </c>
      <c r="C10" s="60">
        <v>579.1</v>
      </c>
      <c r="D10" s="60">
        <v>45673</v>
      </c>
      <c r="E10" s="61">
        <v>624</v>
      </c>
      <c r="F10" s="60">
        <v>49278.527999999998</v>
      </c>
      <c r="G10" s="61">
        <v>531.4</v>
      </c>
      <c r="H10" s="60">
        <v>41977</v>
      </c>
      <c r="I10" s="61">
        <v>719.6</v>
      </c>
      <c r="J10" s="60">
        <v>56822</v>
      </c>
      <c r="K10" s="61">
        <v>505.8</v>
      </c>
      <c r="L10" s="60">
        <v>39944</v>
      </c>
      <c r="M10" s="61">
        <v>455</v>
      </c>
      <c r="N10" s="60">
        <v>35939</v>
      </c>
      <c r="O10" s="60">
        <v>696.5</v>
      </c>
      <c r="P10" s="60">
        <v>55021</v>
      </c>
      <c r="Q10" s="61">
        <v>659.3</v>
      </c>
      <c r="R10" s="60">
        <v>52060</v>
      </c>
      <c r="S10" s="61">
        <v>482.49999999999994</v>
      </c>
      <c r="T10" s="60">
        <v>38091.4</v>
      </c>
      <c r="U10" s="61">
        <v>653.59999999999991</v>
      </c>
      <c r="V10" s="60">
        <v>51599.9</v>
      </c>
      <c r="W10" s="61">
        <v>407.2</v>
      </c>
      <c r="X10" s="60">
        <v>32150.299999999996</v>
      </c>
      <c r="Y10" s="61">
        <v>724.9</v>
      </c>
      <c r="Z10" s="60">
        <v>57176.9</v>
      </c>
      <c r="AA10" s="61">
        <v>580.6</v>
      </c>
      <c r="AB10" s="60">
        <v>45786.5</v>
      </c>
      <c r="AC10" s="61">
        <v>583.6</v>
      </c>
      <c r="AD10" s="62">
        <v>46034.5</v>
      </c>
      <c r="AE10" s="61">
        <v>557.29999999999995</v>
      </c>
      <c r="AF10" s="62">
        <v>43950.1</v>
      </c>
      <c r="AG10" s="61">
        <v>524</v>
      </c>
      <c r="AH10" s="62">
        <v>41321.9</v>
      </c>
      <c r="AI10" s="61">
        <v>589.20000000000005</v>
      </c>
      <c r="AJ10" s="62">
        <v>46466.7</v>
      </c>
    </row>
    <row r="11" spans="1:36">
      <c r="A11" s="59" t="s">
        <v>78</v>
      </c>
      <c r="B11" s="60">
        <v>55769</v>
      </c>
      <c r="C11" s="60">
        <v>581.6</v>
      </c>
      <c r="D11" s="60">
        <v>32434</v>
      </c>
      <c r="E11" s="61">
        <v>605</v>
      </c>
      <c r="F11" s="60">
        <v>33740.245000000003</v>
      </c>
      <c r="G11" s="61">
        <v>507.5</v>
      </c>
      <c r="H11" s="60">
        <v>28406</v>
      </c>
      <c r="I11" s="61">
        <v>817.7</v>
      </c>
      <c r="J11" s="60">
        <v>45771</v>
      </c>
      <c r="K11" s="61">
        <v>553.9</v>
      </c>
      <c r="L11" s="60">
        <v>31017</v>
      </c>
      <c r="M11" s="61">
        <v>458.2</v>
      </c>
      <c r="N11" s="60">
        <v>25651</v>
      </c>
      <c r="O11" s="60">
        <v>656.5</v>
      </c>
      <c r="P11" s="60">
        <v>36759</v>
      </c>
      <c r="Q11" s="61">
        <v>693.99999999999989</v>
      </c>
      <c r="R11" s="60">
        <v>38858</v>
      </c>
      <c r="S11" s="61">
        <v>396.8</v>
      </c>
      <c r="T11" s="60">
        <v>22202.3</v>
      </c>
      <c r="U11" s="61">
        <v>688.8</v>
      </c>
      <c r="V11" s="60">
        <v>38558.199999999997</v>
      </c>
      <c r="W11" s="61">
        <v>391.8</v>
      </c>
      <c r="X11" s="60">
        <v>21924.600000000002</v>
      </c>
      <c r="Y11" s="61">
        <v>776.80000000000018</v>
      </c>
      <c r="Z11" s="60">
        <v>43326.600000000006</v>
      </c>
      <c r="AA11" s="61">
        <v>478.5</v>
      </c>
      <c r="AB11" s="60">
        <v>26684.3</v>
      </c>
      <c r="AC11" s="61">
        <v>595.29999999999995</v>
      </c>
      <c r="AD11" s="62">
        <v>33198.300000000003</v>
      </c>
      <c r="AE11" s="61">
        <v>622.4</v>
      </c>
      <c r="AF11" s="62">
        <v>34703.5</v>
      </c>
      <c r="AG11" s="61">
        <v>618.1</v>
      </c>
      <c r="AH11" s="62">
        <v>34475.9</v>
      </c>
      <c r="AI11" s="61">
        <v>601.79989999999998</v>
      </c>
      <c r="AJ11" s="62">
        <v>33559.4</v>
      </c>
    </row>
    <row r="12" spans="1:36">
      <c r="A12" s="59" t="s">
        <v>79</v>
      </c>
      <c r="B12" s="60">
        <v>59873</v>
      </c>
      <c r="C12" s="60">
        <v>504.5</v>
      </c>
      <c r="D12" s="60">
        <v>30299.3</v>
      </c>
      <c r="E12" s="61">
        <v>541</v>
      </c>
      <c r="F12" s="60">
        <v>32391.293000000001</v>
      </c>
      <c r="G12" s="61">
        <v>519</v>
      </c>
      <c r="H12" s="60">
        <v>31066</v>
      </c>
      <c r="I12" s="61">
        <v>880.6</v>
      </c>
      <c r="J12" s="60">
        <v>52714</v>
      </c>
      <c r="K12" s="61">
        <v>481</v>
      </c>
      <c r="L12" s="60">
        <v>28800</v>
      </c>
      <c r="M12" s="61">
        <v>466.5</v>
      </c>
      <c r="N12" s="60">
        <v>27939</v>
      </c>
      <c r="O12" s="60">
        <v>600.4</v>
      </c>
      <c r="P12" s="60">
        <v>35952</v>
      </c>
      <c r="Q12" s="61">
        <v>563.80000000000007</v>
      </c>
      <c r="R12" s="60">
        <v>33758</v>
      </c>
      <c r="S12" s="61">
        <v>345.8</v>
      </c>
      <c r="T12" s="60">
        <v>20698.399999999998</v>
      </c>
      <c r="U12" s="61">
        <v>575.59999999999991</v>
      </c>
      <c r="V12" s="60">
        <v>34467.299999999996</v>
      </c>
      <c r="W12" s="61">
        <v>330.90000000000003</v>
      </c>
      <c r="X12" s="60">
        <v>19820.5</v>
      </c>
      <c r="Y12" s="61">
        <v>661.3</v>
      </c>
      <c r="Z12" s="60">
        <v>39716.600000000006</v>
      </c>
      <c r="AA12" s="61">
        <v>373.4</v>
      </c>
      <c r="AB12" s="60">
        <v>22447.5</v>
      </c>
      <c r="AC12" s="61">
        <v>470.4</v>
      </c>
      <c r="AD12" s="62">
        <v>28257</v>
      </c>
      <c r="AE12" s="61">
        <v>475.6</v>
      </c>
      <c r="AF12" s="62">
        <v>28560.5</v>
      </c>
      <c r="AG12" s="61">
        <v>452.6</v>
      </c>
      <c r="AH12" s="62">
        <v>27185</v>
      </c>
      <c r="AI12" s="61">
        <v>365.5</v>
      </c>
      <c r="AJ12" s="62">
        <v>21953.4</v>
      </c>
    </row>
    <row r="13" spans="1:36">
      <c r="A13" s="59" t="s">
        <v>80</v>
      </c>
      <c r="B13" s="60">
        <v>63085</v>
      </c>
      <c r="C13" s="60">
        <v>570.79999999999995</v>
      </c>
      <c r="D13" s="60">
        <v>36094</v>
      </c>
      <c r="E13" s="61">
        <v>637</v>
      </c>
      <c r="F13" s="60">
        <v>40185.144999999997</v>
      </c>
      <c r="G13" s="61">
        <v>714.7</v>
      </c>
      <c r="H13" s="60">
        <v>45092</v>
      </c>
      <c r="I13" s="61">
        <v>1095.2</v>
      </c>
      <c r="J13" s="60">
        <v>69091</v>
      </c>
      <c r="K13" s="61">
        <v>521.1</v>
      </c>
      <c r="L13" s="60">
        <v>32878</v>
      </c>
      <c r="M13" s="61">
        <v>569.70000000000005</v>
      </c>
      <c r="N13" s="60">
        <v>35949</v>
      </c>
      <c r="O13" s="60">
        <v>677.5</v>
      </c>
      <c r="P13" s="60">
        <v>42734</v>
      </c>
      <c r="Q13" s="61">
        <v>621.6</v>
      </c>
      <c r="R13" s="60">
        <v>39202</v>
      </c>
      <c r="S13" s="61">
        <v>367.3</v>
      </c>
      <c r="T13" s="60">
        <v>23169.600000000002</v>
      </c>
      <c r="U13" s="61">
        <v>625.20000000000005</v>
      </c>
      <c r="V13" s="60">
        <v>39426.400000000001</v>
      </c>
      <c r="W13" s="61">
        <v>386.90000000000003</v>
      </c>
      <c r="X13" s="60">
        <v>24410.400000000001</v>
      </c>
      <c r="Y13" s="61">
        <v>769.3</v>
      </c>
      <c r="Z13" s="60">
        <v>48639.5</v>
      </c>
      <c r="AA13" s="61">
        <v>431.1</v>
      </c>
      <c r="AB13" s="60">
        <v>27262.7</v>
      </c>
      <c r="AC13" s="61">
        <v>467.00009999999997</v>
      </c>
      <c r="AD13" s="62">
        <v>29525.8</v>
      </c>
      <c r="AE13" s="61">
        <v>445</v>
      </c>
      <c r="AF13" s="62">
        <v>28146.1</v>
      </c>
      <c r="AG13" s="61">
        <v>465.2</v>
      </c>
      <c r="AH13" s="62">
        <v>29425.1</v>
      </c>
      <c r="AI13" s="61">
        <v>344.3</v>
      </c>
      <c r="AJ13" s="62">
        <v>21782.400000000001</v>
      </c>
    </row>
    <row r="14" spans="1:36">
      <c r="A14" s="59" t="s">
        <v>81</v>
      </c>
      <c r="B14" s="60">
        <v>18391</v>
      </c>
      <c r="C14" s="60">
        <v>500.3</v>
      </c>
      <c r="D14" s="60">
        <v>9162.9</v>
      </c>
      <c r="E14" s="61">
        <v>600</v>
      </c>
      <c r="F14" s="60">
        <v>11034.6</v>
      </c>
      <c r="G14" s="61">
        <v>660.5</v>
      </c>
      <c r="H14" s="60">
        <v>12147</v>
      </c>
      <c r="I14" s="61">
        <v>995.4</v>
      </c>
      <c r="J14" s="60">
        <v>18305</v>
      </c>
      <c r="K14" s="61">
        <v>538.5</v>
      </c>
      <c r="L14" s="60">
        <v>9905</v>
      </c>
      <c r="M14" s="61">
        <v>520</v>
      </c>
      <c r="N14" s="60">
        <v>9564</v>
      </c>
      <c r="O14" s="60">
        <v>472.7</v>
      </c>
      <c r="P14" s="60">
        <v>8695</v>
      </c>
      <c r="Q14" s="61">
        <v>442.8</v>
      </c>
      <c r="R14" s="60">
        <v>8144</v>
      </c>
      <c r="S14" s="61">
        <v>406.90000000000009</v>
      </c>
      <c r="T14" s="60">
        <v>7481.3</v>
      </c>
      <c r="U14" s="61">
        <v>534.6</v>
      </c>
      <c r="V14" s="60">
        <v>9833.7000000000007</v>
      </c>
      <c r="W14" s="61">
        <v>349.3</v>
      </c>
      <c r="X14" s="60">
        <v>6422.5</v>
      </c>
      <c r="Y14" s="61">
        <v>699.9</v>
      </c>
      <c r="Z14" s="60">
        <v>12819.4</v>
      </c>
      <c r="AA14" s="61">
        <v>329</v>
      </c>
      <c r="AB14" s="60">
        <v>6023.7</v>
      </c>
      <c r="AC14" s="61">
        <v>391.6</v>
      </c>
      <c r="AD14" s="62">
        <v>7171.201</v>
      </c>
      <c r="AE14" s="61">
        <v>389.7</v>
      </c>
      <c r="AF14" s="62">
        <v>7135.7</v>
      </c>
      <c r="AG14" s="61">
        <v>500.9</v>
      </c>
      <c r="AH14" s="62">
        <v>9174.5</v>
      </c>
      <c r="AI14" s="61">
        <v>248</v>
      </c>
      <c r="AJ14" s="62">
        <v>4540.3999999999996</v>
      </c>
    </row>
    <row r="15" spans="1:36">
      <c r="A15" s="59" t="s">
        <v>82</v>
      </c>
      <c r="B15" s="60">
        <v>18631</v>
      </c>
      <c r="C15" s="60">
        <v>360.7</v>
      </c>
      <c r="D15" s="60">
        <v>6684.5</v>
      </c>
      <c r="E15" s="61">
        <v>446</v>
      </c>
      <c r="F15" s="60">
        <v>8309.4259999999995</v>
      </c>
      <c r="G15" s="61">
        <v>472.1</v>
      </c>
      <c r="H15" s="60">
        <v>8796</v>
      </c>
      <c r="I15" s="61">
        <v>516.6</v>
      </c>
      <c r="J15" s="60">
        <v>9627</v>
      </c>
      <c r="K15" s="61">
        <v>337.2</v>
      </c>
      <c r="L15" s="60">
        <v>6285</v>
      </c>
      <c r="M15" s="61">
        <v>394.5</v>
      </c>
      <c r="N15" s="60">
        <v>7348</v>
      </c>
      <c r="O15" s="60">
        <v>363.4</v>
      </c>
      <c r="P15" s="60">
        <v>6765</v>
      </c>
      <c r="Q15" s="61">
        <v>276.5</v>
      </c>
      <c r="R15" s="60">
        <v>5150</v>
      </c>
      <c r="S15" s="61">
        <v>372.5</v>
      </c>
      <c r="T15" s="60">
        <v>6937.7</v>
      </c>
      <c r="U15" s="61">
        <v>418.3</v>
      </c>
      <c r="V15" s="60">
        <v>7789.5999999999995</v>
      </c>
      <c r="W15" s="61">
        <v>242.70000000000002</v>
      </c>
      <c r="X15" s="60">
        <v>4522.2</v>
      </c>
      <c r="Y15" s="61">
        <v>474.19999999999993</v>
      </c>
      <c r="Z15" s="60">
        <v>8788.9000000000015</v>
      </c>
      <c r="AA15" s="61">
        <v>467.2</v>
      </c>
      <c r="AB15" s="60">
        <v>8659.5</v>
      </c>
      <c r="AC15" s="61">
        <v>393.3</v>
      </c>
      <c r="AD15" s="62">
        <v>7286.6</v>
      </c>
      <c r="AE15" s="61">
        <v>376.5</v>
      </c>
      <c r="AF15" s="62">
        <v>6975</v>
      </c>
      <c r="AG15" s="61">
        <v>449.7</v>
      </c>
      <c r="AH15" s="62">
        <v>8332.6</v>
      </c>
      <c r="AI15" s="61">
        <v>269.8</v>
      </c>
      <c r="AJ15" s="62">
        <v>4999.8999999999996</v>
      </c>
    </row>
    <row r="16" spans="1:36">
      <c r="A16" s="59" t="s">
        <v>83</v>
      </c>
      <c r="B16" s="60">
        <v>42904</v>
      </c>
      <c r="C16" s="60">
        <v>490.4</v>
      </c>
      <c r="D16" s="60">
        <v>21096.6</v>
      </c>
      <c r="E16" s="61">
        <v>649</v>
      </c>
      <c r="F16" s="60">
        <v>27844.696</v>
      </c>
      <c r="G16" s="61">
        <v>526.4</v>
      </c>
      <c r="H16" s="60">
        <v>22585</v>
      </c>
      <c r="I16" s="61">
        <v>631.5</v>
      </c>
      <c r="J16" s="60">
        <v>27087</v>
      </c>
      <c r="K16" s="61">
        <v>491</v>
      </c>
      <c r="L16" s="60">
        <v>21059</v>
      </c>
      <c r="M16" s="61">
        <v>445</v>
      </c>
      <c r="N16" s="60">
        <v>19092</v>
      </c>
      <c r="O16" s="60">
        <v>507.1</v>
      </c>
      <c r="P16" s="60">
        <v>21757</v>
      </c>
      <c r="Q16" s="61">
        <v>424.80000000000007</v>
      </c>
      <c r="R16" s="60">
        <v>18224</v>
      </c>
      <c r="S16" s="61">
        <v>495.20000000000005</v>
      </c>
      <c r="T16" s="60">
        <v>21246.7</v>
      </c>
      <c r="U16" s="61">
        <v>507.7</v>
      </c>
      <c r="V16" s="60">
        <v>21779.1</v>
      </c>
      <c r="W16" s="61">
        <v>360.7</v>
      </c>
      <c r="X16" s="60">
        <v>15485.599999999999</v>
      </c>
      <c r="Y16" s="61">
        <v>669.90000000000009</v>
      </c>
      <c r="Z16" s="60">
        <v>28821.000000000004</v>
      </c>
      <c r="AA16" s="61">
        <v>479.2</v>
      </c>
      <c r="AB16" s="60">
        <v>20617.599999999999</v>
      </c>
      <c r="AC16" s="61">
        <v>606.9</v>
      </c>
      <c r="AD16" s="62">
        <v>26107.7</v>
      </c>
      <c r="AE16" s="61">
        <v>528.1</v>
      </c>
      <c r="AF16" s="62">
        <v>22721.7</v>
      </c>
      <c r="AG16" s="61">
        <v>569.1</v>
      </c>
      <c r="AH16" s="62">
        <v>24486.6</v>
      </c>
      <c r="AI16" s="61">
        <v>336</v>
      </c>
      <c r="AJ16" s="62">
        <v>14453.9</v>
      </c>
    </row>
    <row r="17" spans="1:36">
      <c r="A17" s="59" t="s">
        <v>84</v>
      </c>
      <c r="B17" s="60">
        <v>86139</v>
      </c>
      <c r="C17" s="60">
        <v>606.79999999999995</v>
      </c>
      <c r="D17" s="60">
        <v>51973.599999999999</v>
      </c>
      <c r="E17" s="61">
        <v>735</v>
      </c>
      <c r="F17" s="60">
        <v>63312.165000000001</v>
      </c>
      <c r="G17" s="61">
        <v>577.79999999999995</v>
      </c>
      <c r="H17" s="60">
        <v>49757</v>
      </c>
      <c r="I17" s="61">
        <v>613.4</v>
      </c>
      <c r="J17" s="60">
        <v>52814</v>
      </c>
      <c r="K17" s="61">
        <v>499.2</v>
      </c>
      <c r="L17" s="60">
        <v>42981</v>
      </c>
      <c r="M17" s="61">
        <v>551.90000000000009</v>
      </c>
      <c r="N17" s="60">
        <v>47510</v>
      </c>
      <c r="O17" s="60">
        <v>773.3</v>
      </c>
      <c r="P17" s="60">
        <v>66577</v>
      </c>
      <c r="Q17" s="61">
        <v>720.5</v>
      </c>
      <c r="R17" s="60">
        <v>62028</v>
      </c>
      <c r="S17" s="61">
        <v>585.5</v>
      </c>
      <c r="T17" s="60">
        <v>50407.999999999993</v>
      </c>
      <c r="U17" s="61">
        <v>624.9</v>
      </c>
      <c r="V17" s="60">
        <v>53812.299999999996</v>
      </c>
      <c r="W17" s="61">
        <v>525.6</v>
      </c>
      <c r="X17" s="60">
        <v>45248</v>
      </c>
      <c r="Y17" s="61">
        <v>830</v>
      </c>
      <c r="Z17" s="60">
        <v>71083.900000000009</v>
      </c>
      <c r="AA17" s="61">
        <v>618.1</v>
      </c>
      <c r="AB17" s="60">
        <v>52947.8</v>
      </c>
      <c r="AC17" s="61">
        <v>679.3</v>
      </c>
      <c r="AD17" s="62">
        <v>58177.4</v>
      </c>
      <c r="AE17" s="61">
        <v>606.79999999999995</v>
      </c>
      <c r="AF17" s="62">
        <v>51960.6</v>
      </c>
      <c r="AG17" s="61">
        <v>483.1</v>
      </c>
      <c r="AH17" s="62">
        <v>41366.300000000003</v>
      </c>
      <c r="AI17" s="61">
        <v>544</v>
      </c>
      <c r="AJ17" s="62">
        <v>46581.9</v>
      </c>
    </row>
    <row r="18" spans="1:36">
      <c r="A18" s="59" t="s">
        <v>85</v>
      </c>
      <c r="B18" s="60">
        <v>16493</v>
      </c>
      <c r="C18" s="60">
        <v>696.5</v>
      </c>
      <c r="D18" s="60">
        <v>11446.3</v>
      </c>
      <c r="E18" s="61">
        <v>814</v>
      </c>
      <c r="F18" s="60">
        <v>13425.302</v>
      </c>
      <c r="G18" s="61">
        <v>584.6</v>
      </c>
      <c r="H18" s="60">
        <v>9643</v>
      </c>
      <c r="I18" s="61">
        <v>851</v>
      </c>
      <c r="J18" s="60">
        <v>14034</v>
      </c>
      <c r="K18" s="61">
        <v>875.2</v>
      </c>
      <c r="L18" s="60">
        <v>14437</v>
      </c>
      <c r="M18" s="61">
        <v>553.29999999999995</v>
      </c>
      <c r="N18" s="60">
        <v>9127</v>
      </c>
      <c r="O18" s="60">
        <v>757</v>
      </c>
      <c r="P18" s="60">
        <v>12488</v>
      </c>
      <c r="Q18" s="61">
        <v>837.6</v>
      </c>
      <c r="R18" s="60">
        <v>13816</v>
      </c>
      <c r="S18" s="61">
        <v>544.89999999999986</v>
      </c>
      <c r="T18" s="60">
        <v>8990.0999999999985</v>
      </c>
      <c r="U18" s="61">
        <v>643.19999999999993</v>
      </c>
      <c r="V18" s="60">
        <v>10607</v>
      </c>
      <c r="W18" s="61">
        <v>521.5</v>
      </c>
      <c r="X18" s="60">
        <v>8598.1999999999989</v>
      </c>
      <c r="Y18" s="61">
        <v>1097.2000000000003</v>
      </c>
      <c r="Z18" s="60">
        <v>18033.2</v>
      </c>
      <c r="AA18" s="61">
        <v>560.5</v>
      </c>
      <c r="AB18" s="60">
        <v>9212.4</v>
      </c>
      <c r="AC18" s="61">
        <v>886.1</v>
      </c>
      <c r="AD18" s="62">
        <v>14561.5</v>
      </c>
      <c r="AE18" s="61">
        <v>500.6</v>
      </c>
      <c r="AF18" s="62">
        <v>8229.7999999999993</v>
      </c>
      <c r="AG18" s="61">
        <v>484.2</v>
      </c>
      <c r="AH18" s="62">
        <v>7960.4</v>
      </c>
      <c r="AI18" s="61">
        <v>411</v>
      </c>
      <c r="AJ18" s="62">
        <v>6753.9</v>
      </c>
    </row>
    <row r="19" spans="1:36" ht="13.5" thickBot="1">
      <c r="A19" s="63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5"/>
      <c r="AE19" s="64"/>
      <c r="AF19" s="65"/>
      <c r="AG19" s="64"/>
      <c r="AH19" s="65"/>
      <c r="AI19" s="64"/>
      <c r="AJ19" s="65"/>
    </row>
    <row r="20" spans="1:36" s="14" customFormat="1" ht="13.5" thickBot="1">
      <c r="A20" s="44" t="s">
        <v>86</v>
      </c>
      <c r="B20" s="45">
        <v>494170</v>
      </c>
      <c r="C20" s="45">
        <v>640.20000000000005</v>
      </c>
      <c r="D20" s="45">
        <v>316472.59999999998</v>
      </c>
      <c r="E20" s="45">
        <v>725</v>
      </c>
      <c r="F20" s="45">
        <v>358273.25</v>
      </c>
      <c r="G20" s="45">
        <v>661</v>
      </c>
      <c r="H20" s="45">
        <v>326778</v>
      </c>
      <c r="I20" s="45">
        <v>869.37735162034232</v>
      </c>
      <c r="J20" s="45">
        <v>429768</v>
      </c>
      <c r="K20" s="45">
        <v>578.44398592062146</v>
      </c>
      <c r="L20" s="45">
        <v>285948</v>
      </c>
      <c r="M20" s="45">
        <v>570.08738924626778</v>
      </c>
      <c r="N20" s="45">
        <v>281817</v>
      </c>
      <c r="O20" s="45">
        <v>769.55132095319016</v>
      </c>
      <c r="P20" s="45">
        <v>380420</v>
      </c>
      <c r="Q20" s="45">
        <v>720.34834324553947</v>
      </c>
      <c r="R20" s="45">
        <v>356097</v>
      </c>
      <c r="S20" s="45">
        <v>535.08051138892256</v>
      </c>
      <c r="T20" s="45">
        <v>264511.7</v>
      </c>
      <c r="U20" s="45">
        <v>709</v>
      </c>
      <c r="V20" s="45">
        <v>350442.19999999995</v>
      </c>
      <c r="W20" s="45">
        <v>486</v>
      </c>
      <c r="X20" s="45">
        <v>240463.79999999996</v>
      </c>
      <c r="Y20" s="45">
        <v>835.46526682040701</v>
      </c>
      <c r="Z20" s="45">
        <v>413003.9</v>
      </c>
      <c r="AA20" s="45">
        <v>613.29999999999995</v>
      </c>
      <c r="AB20" s="45">
        <v>303475.40000000002</v>
      </c>
      <c r="AC20" s="45">
        <v>647.9</v>
      </c>
      <c r="AD20" s="46">
        <v>320234.09999999998</v>
      </c>
      <c r="AE20" s="45">
        <v>615.6</v>
      </c>
      <c r="AF20" s="46">
        <v>304476.40000000002</v>
      </c>
      <c r="AG20" s="45">
        <v>574.70000000000005</v>
      </c>
      <c r="AH20" s="46">
        <v>284202.40000000002</v>
      </c>
      <c r="AI20" s="45">
        <v>566</v>
      </c>
      <c r="AJ20" s="46">
        <v>279983</v>
      </c>
    </row>
    <row r="21" spans="1:36">
      <c r="A21" s="162" t="s">
        <v>20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 spans="1:36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6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6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6">
      <c r="A25" s="153"/>
      <c r="B25" s="153"/>
      <c r="C25" s="153"/>
      <c r="D25" s="153"/>
      <c r="E25" s="153"/>
      <c r="F25" s="153"/>
      <c r="G25" s="153"/>
      <c r="H25" s="28"/>
      <c r="I25" s="28"/>
      <c r="J25" s="37"/>
      <c r="K25" s="37"/>
      <c r="L25" s="37"/>
      <c r="M25" s="38"/>
      <c r="N25" s="38"/>
      <c r="O25" s="38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6">
      <c r="A26" s="28"/>
      <c r="B26" s="39"/>
      <c r="C26" s="28"/>
      <c r="D26" s="80"/>
      <c r="E26" s="80"/>
      <c r="F26" s="80"/>
      <c r="G26" s="80"/>
      <c r="H26" s="80"/>
      <c r="I26" s="80"/>
      <c r="J26" s="80"/>
      <c r="K26" s="37"/>
      <c r="L26" s="37"/>
      <c r="M26" s="40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6">
      <c r="A27" s="28"/>
      <c r="B27" s="39"/>
      <c r="C27" s="28"/>
      <c r="D27" s="28"/>
      <c r="E27" s="28"/>
      <c r="F27" s="28"/>
      <c r="G27" s="28"/>
      <c r="H27" s="28"/>
      <c r="I27" s="28"/>
      <c r="J27" s="28"/>
      <c r="K27" s="37"/>
      <c r="L27" s="37"/>
      <c r="M27" s="40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6">
      <c r="A28" s="28"/>
      <c r="B28" s="28"/>
      <c r="C28" s="28"/>
      <c r="D28" s="28"/>
      <c r="E28" s="28"/>
      <c r="F28" s="28"/>
      <c r="G28" s="28"/>
      <c r="H28" s="28"/>
      <c r="I28" s="28"/>
      <c r="J28" s="37"/>
      <c r="K28" s="37"/>
      <c r="L28" s="37"/>
      <c r="M28" s="40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6">
      <c r="A29" s="28"/>
      <c r="B29" s="28"/>
      <c r="C29" s="28"/>
      <c r="D29" s="28"/>
      <c r="E29" s="28"/>
      <c r="F29" s="28"/>
      <c r="G29" s="28"/>
      <c r="H29" s="28"/>
      <c r="I29" s="28"/>
      <c r="J29" s="37"/>
      <c r="K29" s="37"/>
      <c r="L29" s="37"/>
      <c r="M29" s="40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6">
      <c r="A30" s="37"/>
      <c r="B30" s="37"/>
      <c r="C30" s="37"/>
      <c r="D30" s="28"/>
      <c r="E30" s="28"/>
      <c r="F30" s="28"/>
      <c r="G30" s="28"/>
      <c r="H30" s="28"/>
      <c r="I30" s="28"/>
      <c r="J30" s="37"/>
      <c r="K30" s="37"/>
      <c r="L30" s="37"/>
      <c r="M30" s="40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6">
      <c r="A31" s="37"/>
      <c r="B31" s="37"/>
      <c r="C31" s="37"/>
      <c r="D31" s="28"/>
      <c r="E31" s="28"/>
      <c r="F31" s="28"/>
      <c r="G31" s="28"/>
      <c r="H31" s="28"/>
      <c r="I31" s="28"/>
      <c r="J31" s="37"/>
      <c r="K31" s="37"/>
      <c r="L31" s="37"/>
      <c r="M31" s="40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</row>
    <row r="32" spans="1:36">
      <c r="A32" s="37"/>
      <c r="B32" s="37"/>
      <c r="C32" s="37"/>
      <c r="D32" s="28"/>
      <c r="E32" s="28"/>
      <c r="F32" s="28"/>
      <c r="G32" s="28"/>
      <c r="H32" s="28"/>
      <c r="I32" s="28"/>
      <c r="J32" s="37"/>
      <c r="K32" s="37"/>
      <c r="L32" s="37"/>
      <c r="M32" s="40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</row>
    <row r="33" spans="1:30">
      <c r="A33" s="37"/>
      <c r="B33" s="37"/>
      <c r="C33" s="37"/>
      <c r="D33" s="28"/>
      <c r="E33" s="28"/>
      <c r="F33" s="28"/>
      <c r="G33" s="28"/>
      <c r="H33" s="28"/>
      <c r="I33" s="28"/>
      <c r="J33" s="37"/>
      <c r="K33" s="37"/>
      <c r="L33" s="37"/>
      <c r="M33" s="40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</row>
    <row r="34" spans="1:30">
      <c r="A34" s="37"/>
      <c r="B34" s="37"/>
      <c r="C34" s="37"/>
      <c r="D34" s="28"/>
      <c r="E34" s="28"/>
      <c r="F34" s="28"/>
      <c r="G34" s="28"/>
      <c r="H34" s="28"/>
      <c r="I34" s="28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</row>
    <row r="35" spans="1:30">
      <c r="A35" s="37"/>
      <c r="B35" s="37"/>
      <c r="C35" s="37"/>
      <c r="D35" s="28"/>
      <c r="E35" s="28"/>
      <c r="F35" s="28"/>
      <c r="G35" s="28"/>
      <c r="H35" s="28"/>
      <c r="I35" s="28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</row>
    <row r="36" spans="1:30">
      <c r="A36" s="37"/>
      <c r="B36" s="37"/>
      <c r="C36" s="37"/>
      <c r="D36" s="28"/>
      <c r="E36" s="28"/>
      <c r="F36" s="28"/>
      <c r="G36" s="28"/>
      <c r="H36" s="28"/>
      <c r="I36" s="28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</row>
    <row r="37" spans="1:30">
      <c r="A37" s="37"/>
      <c r="B37" s="37"/>
      <c r="C37" s="37"/>
      <c r="D37" s="28"/>
      <c r="E37" s="28"/>
      <c r="F37" s="28"/>
      <c r="G37" s="28"/>
      <c r="H37" s="28"/>
      <c r="I37" s="28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</row>
    <row r="38" spans="1:30">
      <c r="A38" s="37"/>
      <c r="B38" s="37"/>
      <c r="C38" s="37"/>
      <c r="D38" s="28"/>
      <c r="E38" s="28"/>
      <c r="F38" s="28"/>
      <c r="G38" s="28"/>
      <c r="H38" s="28"/>
      <c r="I38" s="28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</row>
    <row r="39" spans="1:30">
      <c r="A39" s="37"/>
      <c r="B39" s="37"/>
      <c r="C39" s="37"/>
      <c r="D39" s="28"/>
      <c r="E39" s="28"/>
      <c r="F39" s="28"/>
      <c r="G39" s="28"/>
      <c r="H39" s="28"/>
      <c r="I39" s="28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>
      <c r="A40" s="37"/>
      <c r="B40" s="37"/>
      <c r="C40" s="37"/>
      <c r="D40" s="37"/>
      <c r="E40" s="28"/>
      <c r="F40" s="28"/>
      <c r="G40" s="28"/>
      <c r="H40" s="28"/>
      <c r="I40" s="28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</row>
    <row r="41" spans="1:30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</row>
    <row r="42" spans="1:30">
      <c r="A42" s="37"/>
      <c r="B42" s="37"/>
      <c r="C42" s="37"/>
      <c r="D42" s="37"/>
      <c r="E42" s="28"/>
      <c r="F42" s="28"/>
      <c r="G42" s="28"/>
      <c r="H42" s="28"/>
      <c r="I42" s="28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</row>
    <row r="43" spans="1:30">
      <c r="A43" s="37"/>
      <c r="B43" s="37"/>
      <c r="C43" s="37"/>
      <c r="D43" s="37"/>
      <c r="E43" s="28"/>
      <c r="F43" s="28"/>
      <c r="G43" s="28"/>
      <c r="H43" s="28"/>
      <c r="I43" s="28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</row>
    <row r="44" spans="1:30">
      <c r="A44" s="37"/>
      <c r="B44" s="37"/>
      <c r="C44" s="37"/>
      <c r="D44" s="37"/>
      <c r="E44" s="28"/>
      <c r="F44" s="28"/>
      <c r="G44" s="28"/>
      <c r="H44" s="28"/>
      <c r="I44" s="28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</row>
    <row r="45" spans="1:30">
      <c r="A45" s="37"/>
      <c r="B45" s="37"/>
      <c r="C45" s="37"/>
      <c r="D45" s="37"/>
      <c r="E45" s="28"/>
      <c r="F45" s="28"/>
      <c r="G45" s="28"/>
      <c r="H45" s="28"/>
      <c r="I45" s="28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</row>
    <row r="46" spans="1:30">
      <c r="A46" s="37"/>
      <c r="B46" s="37"/>
      <c r="C46" s="37"/>
      <c r="D46" s="37"/>
      <c r="E46" s="28"/>
      <c r="F46" s="28"/>
      <c r="G46" s="28"/>
      <c r="H46" s="28"/>
      <c r="I46" s="28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</row>
    <row r="47" spans="1:30">
      <c r="A47" s="37"/>
      <c r="B47" s="37"/>
      <c r="C47" s="37"/>
      <c r="D47" s="37"/>
      <c r="E47" s="28"/>
      <c r="F47" s="28"/>
      <c r="G47" s="28"/>
      <c r="H47" s="28"/>
      <c r="I47" s="28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</row>
    <row r="48" spans="1:30">
      <c r="A48" s="37"/>
      <c r="B48" s="37"/>
      <c r="C48" s="37"/>
      <c r="D48" s="37"/>
      <c r="E48" s="28"/>
      <c r="F48" s="28"/>
      <c r="G48" s="28"/>
      <c r="H48" s="28"/>
      <c r="I48" s="28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>
      <c r="A50" s="37"/>
      <c r="B50" s="37"/>
      <c r="C50" s="37"/>
      <c r="D50" s="37"/>
      <c r="E50" s="28"/>
      <c r="F50" s="28"/>
      <c r="G50" s="28"/>
      <c r="H50" s="28"/>
      <c r="I50" s="28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>
      <c r="A51" s="37"/>
      <c r="B51" s="37"/>
      <c r="C51" s="37"/>
      <c r="D51" s="37"/>
      <c r="E51" s="28"/>
      <c r="F51" s="28"/>
      <c r="G51" s="28"/>
      <c r="H51" s="28"/>
      <c r="I51" s="28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>
      <c r="A52" s="37"/>
      <c r="B52" s="34"/>
      <c r="C52" s="34" t="s">
        <v>87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>
      <c r="A53" s="37"/>
      <c r="B53" s="37"/>
      <c r="C53" s="37"/>
      <c r="D53" s="37"/>
      <c r="E53" s="28"/>
      <c r="F53" s="28"/>
      <c r="G53" s="28"/>
      <c r="H53" s="28"/>
      <c r="I53" s="28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>
      <c r="A54" s="37"/>
      <c r="B54" s="37"/>
      <c r="C54" s="37"/>
      <c r="D54" s="37"/>
      <c r="E54" s="28"/>
      <c r="F54" s="28"/>
      <c r="G54" s="28"/>
      <c r="H54" s="28"/>
      <c r="I54" s="28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</row>
    <row r="63" spans="1:30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</row>
    <row r="64" spans="1:30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</row>
    <row r="65" spans="1:30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</row>
    <row r="66" spans="1:30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</row>
    <row r="67" spans="1:30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</row>
    <row r="68" spans="1:30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</row>
    <row r="69" spans="1:30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</row>
    <row r="70" spans="1:30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</row>
    <row r="71" spans="1:30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</row>
    <row r="72" spans="1:30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</row>
    <row r="73" spans="1:30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</row>
    <row r="74" spans="1:30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</row>
    <row r="75" spans="1:30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</row>
    <row r="76" spans="1:30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</row>
    <row r="77" spans="1:30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</row>
    <row r="78" spans="1:30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</row>
    <row r="79" spans="1:30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</row>
    <row r="80" spans="1:30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</row>
    <row r="81" spans="1:30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</row>
    <row r="82" spans="1:30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</row>
    <row r="83" spans="1:30">
      <c r="A83" s="34" t="s">
        <v>88</v>
      </c>
      <c r="B83" s="34"/>
      <c r="C83" s="34" t="s">
        <v>87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</row>
    <row r="84" spans="1:30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</row>
  </sheetData>
  <mergeCells count="28">
    <mergeCell ref="AI5:AJ6"/>
    <mergeCell ref="A25:G25"/>
    <mergeCell ref="W5:X6"/>
    <mergeCell ref="Y5:Z6"/>
    <mergeCell ref="AA5:AB6"/>
    <mergeCell ref="A5:A7"/>
    <mergeCell ref="B5:B7"/>
    <mergeCell ref="C5:D5"/>
    <mergeCell ref="E5:F6"/>
    <mergeCell ref="G5:H6"/>
    <mergeCell ref="I5:J6"/>
    <mergeCell ref="A21:M21"/>
    <mergeCell ref="AG5:AH6"/>
    <mergeCell ref="AC5:AD6"/>
    <mergeCell ref="AE5:AF6"/>
    <mergeCell ref="C6:D6"/>
    <mergeCell ref="A3:AD3"/>
    <mergeCell ref="A1:AD1"/>
    <mergeCell ref="A2:H2"/>
    <mergeCell ref="I2:P2"/>
    <mergeCell ref="Q2:X2"/>
    <mergeCell ref="Y2:Z2"/>
    <mergeCell ref="U5:V6"/>
    <mergeCell ref="K5:L6"/>
    <mergeCell ref="M5:N6"/>
    <mergeCell ref="O5:P6"/>
    <mergeCell ref="Q5:R6"/>
    <mergeCell ref="S5:T6"/>
  </mergeCells>
  <printOptions horizontalCentered="1"/>
  <pageMargins left="0.39370078740157483" right="0.19685039370078741" top="0.59055118110236227" bottom="0.98425196850393704" header="0" footer="0"/>
  <pageSetup paperSize="9" scale="3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pageSetUpPr fitToPage="1"/>
  </sheetPr>
  <dimension ref="A1:S82"/>
  <sheetViews>
    <sheetView showGridLines="0" view="pageBreakPreview" zoomScale="75" zoomScaleNormal="75" zoomScaleSheetLayoutView="75" workbookViewId="0">
      <selection activeCell="B16" sqref="B16"/>
    </sheetView>
  </sheetViews>
  <sheetFormatPr baseColWidth="10" defaultColWidth="23.5703125" defaultRowHeight="12.75"/>
  <cols>
    <col min="1" max="1" width="23.5703125" style="16"/>
    <col min="2" max="12" width="19" style="16" customWidth="1"/>
    <col min="13" max="13" width="10" style="16" customWidth="1"/>
    <col min="14" max="16384" width="23.5703125" style="16"/>
  </cols>
  <sheetData>
    <row r="1" spans="1:14" ht="18">
      <c r="A1" s="131" t="s">
        <v>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15"/>
    </row>
    <row r="3" spans="1:14" ht="21.75" customHeight="1">
      <c r="A3" s="132" t="s">
        <v>123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5"/>
    </row>
    <row r="4" spans="1:14" ht="13.5" thickBot="1">
      <c r="A4" s="47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4" ht="28.5" customHeight="1">
      <c r="A5" s="154" t="s">
        <v>89</v>
      </c>
      <c r="B5" s="164" t="s">
        <v>76</v>
      </c>
      <c r="C5" s="164" t="s">
        <v>77</v>
      </c>
      <c r="D5" s="164" t="s">
        <v>90</v>
      </c>
      <c r="E5" s="164" t="s">
        <v>91</v>
      </c>
      <c r="F5" s="166" t="s">
        <v>92</v>
      </c>
      <c r="G5" s="164" t="s">
        <v>93</v>
      </c>
      <c r="H5" s="164" t="s">
        <v>94</v>
      </c>
      <c r="I5" s="164" t="s">
        <v>95</v>
      </c>
      <c r="J5" s="164" t="s">
        <v>96</v>
      </c>
      <c r="K5" s="84" t="s">
        <v>97</v>
      </c>
      <c r="L5" s="66" t="s">
        <v>86</v>
      </c>
      <c r="M5" s="28"/>
      <c r="N5" s="29"/>
    </row>
    <row r="6" spans="1:14" ht="18.75" customHeight="1" thickBot="1">
      <c r="A6" s="163"/>
      <c r="B6" s="165"/>
      <c r="C6" s="165"/>
      <c r="D6" s="165"/>
      <c r="E6" s="165"/>
      <c r="F6" s="167"/>
      <c r="G6" s="165"/>
      <c r="H6" s="165"/>
      <c r="I6" s="165"/>
      <c r="J6" s="165"/>
      <c r="K6" s="85" t="s">
        <v>98</v>
      </c>
      <c r="L6" s="67" t="s">
        <v>99</v>
      </c>
      <c r="M6" s="28"/>
      <c r="N6" s="29"/>
    </row>
    <row r="7" spans="1:14" s="21" customFormat="1" ht="31.5" customHeight="1">
      <c r="A7" s="59" t="s">
        <v>100</v>
      </c>
      <c r="B7" s="130">
        <v>271.60000000000002</v>
      </c>
      <c r="C7" s="130">
        <v>67</v>
      </c>
      <c r="D7" s="130">
        <v>49.6</v>
      </c>
      <c r="E7" s="130">
        <v>25</v>
      </c>
      <c r="F7" s="130">
        <v>29.2</v>
      </c>
      <c r="G7" s="130">
        <v>18.7</v>
      </c>
      <c r="H7" s="130">
        <v>7.3</v>
      </c>
      <c r="I7" s="130">
        <v>14.3</v>
      </c>
      <c r="J7" s="130">
        <v>55.3</v>
      </c>
      <c r="K7" s="130">
        <v>9.9</v>
      </c>
      <c r="L7" s="130">
        <v>64.599999999999994</v>
      </c>
      <c r="M7" s="30"/>
      <c r="N7" s="31"/>
    </row>
    <row r="8" spans="1:14" s="21" customFormat="1">
      <c r="A8" s="59" t="s">
        <v>101</v>
      </c>
      <c r="B8" s="130">
        <v>40.700000000000003</v>
      </c>
      <c r="C8" s="130">
        <v>13.9</v>
      </c>
      <c r="D8" s="130">
        <v>3.9</v>
      </c>
      <c r="E8" s="130">
        <v>5.6</v>
      </c>
      <c r="F8" s="130">
        <v>11.3</v>
      </c>
      <c r="G8" s="130">
        <v>25.6</v>
      </c>
      <c r="H8" s="130">
        <v>15.6</v>
      </c>
      <c r="I8" s="130">
        <v>21</v>
      </c>
      <c r="J8" s="130">
        <v>27.5</v>
      </c>
      <c r="K8" s="130">
        <v>49.7</v>
      </c>
      <c r="L8" s="130">
        <v>19</v>
      </c>
      <c r="M8" s="30"/>
      <c r="N8" s="31"/>
    </row>
    <row r="9" spans="1:14" s="21" customFormat="1">
      <c r="A9" s="59" t="s">
        <v>102</v>
      </c>
      <c r="B9" s="130">
        <v>79.8</v>
      </c>
      <c r="C9" s="130">
        <v>26.7</v>
      </c>
      <c r="D9" s="130">
        <v>25.6</v>
      </c>
      <c r="E9" s="130">
        <v>10.3</v>
      </c>
      <c r="F9" s="130">
        <v>18.100000000000001</v>
      </c>
      <c r="G9" s="130">
        <v>10.9</v>
      </c>
      <c r="H9" s="130">
        <v>4.8</v>
      </c>
      <c r="I9" s="130">
        <v>4.2</v>
      </c>
      <c r="J9" s="130">
        <v>10.7</v>
      </c>
      <c r="K9" s="130">
        <v>5.9</v>
      </c>
      <c r="L9" s="130">
        <v>22.4</v>
      </c>
      <c r="M9" s="30"/>
      <c r="N9" s="31"/>
    </row>
    <row r="10" spans="1:14" s="21" customFormat="1">
      <c r="A10" s="59" t="s">
        <v>103</v>
      </c>
      <c r="B10" s="130">
        <v>60</v>
      </c>
      <c r="C10" s="130">
        <v>11.2</v>
      </c>
      <c r="D10" s="130">
        <v>7.3</v>
      </c>
      <c r="E10" s="130">
        <v>4.7</v>
      </c>
      <c r="F10" s="130">
        <v>2.2999999999999998</v>
      </c>
      <c r="G10" s="130">
        <v>0.4</v>
      </c>
      <c r="H10" s="130">
        <v>4</v>
      </c>
      <c r="I10" s="130">
        <v>3.9</v>
      </c>
      <c r="J10" s="130">
        <v>19.5</v>
      </c>
      <c r="K10" s="130">
        <v>29.3</v>
      </c>
      <c r="L10" s="130">
        <v>14.8</v>
      </c>
      <c r="M10" s="30"/>
      <c r="N10" s="31"/>
    </row>
    <row r="11" spans="1:14" s="21" customFormat="1">
      <c r="A11" s="59" t="s">
        <v>104</v>
      </c>
      <c r="B11" s="130">
        <v>73.3</v>
      </c>
      <c r="C11" s="130">
        <v>43.5</v>
      </c>
      <c r="D11" s="130">
        <v>67</v>
      </c>
      <c r="E11" s="130">
        <v>49.8</v>
      </c>
      <c r="F11" s="130">
        <v>60.1</v>
      </c>
      <c r="G11" s="130">
        <v>86.4</v>
      </c>
      <c r="H11" s="130">
        <v>121.3</v>
      </c>
      <c r="I11" s="130">
        <v>89.1</v>
      </c>
      <c r="J11" s="130">
        <v>49.6</v>
      </c>
      <c r="K11" s="130">
        <v>77.7</v>
      </c>
      <c r="L11" s="130">
        <v>62.9</v>
      </c>
      <c r="M11" s="30"/>
      <c r="N11" s="31"/>
    </row>
    <row r="12" spans="1:14" s="21" customFormat="1">
      <c r="A12" s="59" t="s">
        <v>105</v>
      </c>
      <c r="B12" s="130">
        <v>108.8</v>
      </c>
      <c r="C12" s="130">
        <v>80.900000000000006</v>
      </c>
      <c r="D12" s="130">
        <v>62.3</v>
      </c>
      <c r="E12" s="130">
        <v>42.4</v>
      </c>
      <c r="F12" s="130">
        <v>40.1</v>
      </c>
      <c r="G12" s="130">
        <v>18.3</v>
      </c>
      <c r="H12" s="130">
        <v>48.4</v>
      </c>
      <c r="I12" s="130">
        <v>64.099999999999994</v>
      </c>
      <c r="J12" s="130">
        <v>104.4</v>
      </c>
      <c r="K12" s="130">
        <v>78</v>
      </c>
      <c r="L12" s="130">
        <v>70.900000000000006</v>
      </c>
      <c r="M12" s="30"/>
      <c r="N12" s="31"/>
    </row>
    <row r="13" spans="1:14" s="21" customFormat="1">
      <c r="A13" s="59" t="s">
        <v>106</v>
      </c>
      <c r="B13" s="130">
        <v>20</v>
      </c>
      <c r="C13" s="130">
        <v>4.5</v>
      </c>
      <c r="D13" s="130">
        <v>1.5</v>
      </c>
      <c r="E13" s="130">
        <v>0.5</v>
      </c>
      <c r="F13" s="130">
        <v>0.3</v>
      </c>
      <c r="G13" s="130">
        <v>2.9</v>
      </c>
      <c r="H13" s="130">
        <v>4.0999999999999996</v>
      </c>
      <c r="I13" s="130">
        <v>12.2</v>
      </c>
      <c r="J13" s="130">
        <v>26.8</v>
      </c>
      <c r="K13" s="130">
        <v>20.2</v>
      </c>
      <c r="L13" s="130">
        <v>9.8000000000000007</v>
      </c>
      <c r="M13" s="30"/>
      <c r="N13" s="31"/>
    </row>
    <row r="14" spans="1:14" s="21" customFormat="1">
      <c r="A14" s="59" t="s">
        <v>107</v>
      </c>
      <c r="B14" s="130">
        <v>47.5</v>
      </c>
      <c r="C14" s="130">
        <v>1.7</v>
      </c>
      <c r="D14" s="130">
        <v>0.2</v>
      </c>
      <c r="E14" s="130">
        <v>0.2</v>
      </c>
      <c r="F14" s="130">
        <v>0.3</v>
      </c>
      <c r="G14" s="130">
        <v>0.4</v>
      </c>
      <c r="H14" s="130">
        <v>4</v>
      </c>
      <c r="I14" s="130">
        <v>7.9</v>
      </c>
      <c r="J14" s="130">
        <v>15.7</v>
      </c>
      <c r="K14" s="130">
        <v>40.1</v>
      </c>
      <c r="L14" s="130">
        <v>10.4</v>
      </c>
      <c r="M14" s="30"/>
      <c r="N14" s="31"/>
    </row>
    <row r="15" spans="1:14" s="21" customFormat="1">
      <c r="A15" s="59" t="s">
        <v>108</v>
      </c>
      <c r="B15" s="130">
        <v>101.5</v>
      </c>
      <c r="C15" s="130">
        <v>86.6</v>
      </c>
      <c r="D15" s="130">
        <v>95</v>
      </c>
      <c r="E15" s="130">
        <v>54.8</v>
      </c>
      <c r="F15" s="130">
        <v>40.700000000000003</v>
      </c>
      <c r="G15" s="130">
        <v>31.3</v>
      </c>
      <c r="H15" s="130">
        <v>42.4</v>
      </c>
      <c r="I15" s="130">
        <v>77.400000000000006</v>
      </c>
      <c r="J15" s="130">
        <v>71.900000000000006</v>
      </c>
      <c r="K15" s="130">
        <v>52.3</v>
      </c>
      <c r="L15" s="130">
        <v>71.2</v>
      </c>
      <c r="M15" s="30"/>
      <c r="N15" s="31"/>
    </row>
    <row r="16" spans="1:14" s="21" customFormat="1">
      <c r="A16" s="59" t="s">
        <v>109</v>
      </c>
      <c r="B16" s="130">
        <v>256.39999999999998</v>
      </c>
      <c r="C16" s="130">
        <v>132.5</v>
      </c>
      <c r="D16" s="130">
        <v>167.2</v>
      </c>
      <c r="E16" s="130">
        <v>108.6</v>
      </c>
      <c r="F16" s="130">
        <v>85</v>
      </c>
      <c r="G16" s="130">
        <v>38.200000000000003</v>
      </c>
      <c r="H16" s="130">
        <v>10.5</v>
      </c>
      <c r="I16" s="130">
        <v>21.1</v>
      </c>
      <c r="J16" s="130">
        <v>72.599999999999994</v>
      </c>
      <c r="K16" s="130">
        <v>26</v>
      </c>
      <c r="L16" s="130">
        <v>109.1</v>
      </c>
      <c r="M16" s="30"/>
      <c r="N16" s="31"/>
    </row>
    <row r="17" spans="1:19" s="21" customFormat="1">
      <c r="A17" s="59" t="s">
        <v>110</v>
      </c>
      <c r="B17" s="130">
        <v>257</v>
      </c>
      <c r="C17" s="130">
        <v>85.8</v>
      </c>
      <c r="D17" s="130">
        <v>94.6</v>
      </c>
      <c r="E17" s="130">
        <v>47.5</v>
      </c>
      <c r="F17" s="130">
        <v>34.299999999999997</v>
      </c>
      <c r="G17" s="130">
        <v>3.8</v>
      </c>
      <c r="H17" s="130">
        <v>3.4</v>
      </c>
      <c r="I17" s="130">
        <v>13.5</v>
      </c>
      <c r="J17" s="130">
        <v>63.8</v>
      </c>
      <c r="K17" s="130">
        <v>12.6</v>
      </c>
      <c r="L17" s="130">
        <v>75.3</v>
      </c>
      <c r="M17" s="30"/>
      <c r="N17" s="31"/>
    </row>
    <row r="18" spans="1:19" s="21" customFormat="1">
      <c r="A18" s="59" t="s">
        <v>111</v>
      </c>
      <c r="B18" s="130">
        <v>147.30000000000001</v>
      </c>
      <c r="C18" s="130">
        <v>34.9</v>
      </c>
      <c r="D18" s="130">
        <v>27.6</v>
      </c>
      <c r="E18" s="130">
        <v>16.100000000000001</v>
      </c>
      <c r="F18" s="130">
        <v>22.6</v>
      </c>
      <c r="G18" s="130">
        <v>11.1</v>
      </c>
      <c r="H18" s="130">
        <v>4</v>
      </c>
      <c r="I18" s="130">
        <v>7.3</v>
      </c>
      <c r="J18" s="130">
        <v>26.2</v>
      </c>
      <c r="K18" s="130">
        <v>9.3000000000000007</v>
      </c>
      <c r="L18" s="130">
        <v>35.6</v>
      </c>
      <c r="M18" s="30"/>
      <c r="N18" s="32"/>
      <c r="O18" s="22"/>
    </row>
    <row r="19" spans="1:19" ht="13.5" thickBot="1">
      <c r="A19" s="59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28"/>
      <c r="N19" s="27"/>
      <c r="O19" s="17"/>
    </row>
    <row r="20" spans="1:19" s="18" customFormat="1" ht="13.5" thickBot="1">
      <c r="A20" s="48" t="s">
        <v>112</v>
      </c>
      <c r="B20" s="49">
        <f t="shared" ref="B20:L20" si="0">SUM(B7:B18)</f>
        <v>1463.8999999999999</v>
      </c>
      <c r="C20" s="49">
        <f t="shared" si="0"/>
        <v>589.19999999999993</v>
      </c>
      <c r="D20" s="49">
        <f t="shared" si="0"/>
        <v>601.79999999999995</v>
      </c>
      <c r="E20" s="49">
        <f t="shared" si="0"/>
        <v>365.5</v>
      </c>
      <c r="F20" s="49">
        <f t="shared" si="0"/>
        <v>344.30000000000007</v>
      </c>
      <c r="G20" s="49">
        <f t="shared" si="0"/>
        <v>248.00000000000003</v>
      </c>
      <c r="H20" s="49">
        <f t="shared" si="0"/>
        <v>269.79999999999995</v>
      </c>
      <c r="I20" s="49">
        <f t="shared" si="0"/>
        <v>336.00000000000006</v>
      </c>
      <c r="J20" s="49">
        <f t="shared" si="0"/>
        <v>544</v>
      </c>
      <c r="K20" s="49">
        <f t="shared" si="0"/>
        <v>411.00000000000006</v>
      </c>
      <c r="L20" s="49">
        <f t="shared" si="0"/>
        <v>565.99999999999989</v>
      </c>
      <c r="M20" s="33"/>
      <c r="N20" s="27"/>
      <c r="O20" s="17"/>
      <c r="P20" s="16"/>
      <c r="Q20" s="16"/>
      <c r="R20" s="16"/>
      <c r="S20" s="16"/>
    </row>
    <row r="21" spans="1:19" ht="20.25" customHeight="1">
      <c r="A21" s="162" t="s">
        <v>20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34"/>
      <c r="N21" s="27"/>
      <c r="O21" s="17"/>
    </row>
    <row r="22" spans="1:19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9"/>
      <c r="N22" s="27"/>
      <c r="O22" s="17"/>
    </row>
    <row r="23" spans="1:19" ht="15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35"/>
      <c r="N23" s="27"/>
      <c r="O23" s="17"/>
    </row>
    <row r="24" spans="1:19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7"/>
      <c r="P24" s="19"/>
      <c r="Q24" s="17"/>
    </row>
    <row r="25" spans="1:19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17"/>
      <c r="P25" s="17"/>
      <c r="Q25" s="17"/>
    </row>
    <row r="26" spans="1:19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17"/>
      <c r="P26" s="17"/>
      <c r="Q26" s="17"/>
    </row>
    <row r="27" spans="1:19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17"/>
      <c r="P27" s="17"/>
      <c r="Q27" s="17"/>
    </row>
    <row r="28" spans="1:19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17"/>
      <c r="P28" s="17"/>
      <c r="Q28" s="17"/>
    </row>
    <row r="29" spans="1:19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17"/>
      <c r="P29" s="17"/>
      <c r="Q29" s="17"/>
    </row>
    <row r="30" spans="1:19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7"/>
      <c r="P30" s="17"/>
      <c r="Q30" s="17"/>
    </row>
    <row r="31" spans="1:19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17"/>
      <c r="P31" s="17"/>
      <c r="Q31" s="17"/>
    </row>
    <row r="32" spans="1:19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17"/>
      <c r="P32" s="17"/>
      <c r="Q32" s="17"/>
    </row>
    <row r="33" spans="1:17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7"/>
      <c r="P33" s="17"/>
      <c r="Q33" s="17"/>
    </row>
    <row r="34" spans="1:17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7"/>
      <c r="P34" s="17"/>
      <c r="Q34" s="17"/>
    </row>
    <row r="35" spans="1:17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17"/>
      <c r="P35" s="17"/>
      <c r="Q35" s="17"/>
    </row>
    <row r="36" spans="1:17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17"/>
      <c r="P36" s="17"/>
      <c r="Q36" s="17"/>
    </row>
    <row r="37" spans="1:17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17"/>
      <c r="P37" s="17"/>
      <c r="Q37" s="17"/>
    </row>
    <row r="38" spans="1:17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17"/>
      <c r="P38" s="17"/>
      <c r="Q38" s="17"/>
    </row>
    <row r="39" spans="1:17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17"/>
      <c r="P39" s="17"/>
      <c r="Q39" s="17"/>
    </row>
    <row r="40" spans="1:17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7"/>
      <c r="P40" s="17"/>
      <c r="Q40" s="17"/>
    </row>
    <row r="41" spans="1:17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7"/>
      <c r="P41" s="17"/>
      <c r="Q41" s="17"/>
    </row>
    <row r="42" spans="1:17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17"/>
      <c r="P42" s="17"/>
      <c r="Q42" s="17"/>
    </row>
    <row r="43" spans="1:17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17"/>
      <c r="P43" s="17"/>
      <c r="Q43" s="17"/>
    </row>
    <row r="44" spans="1:17" ht="11.4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34"/>
      <c r="N44" s="36"/>
    </row>
    <row r="45" spans="1:17">
      <c r="A45" s="168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7"/>
      <c r="P45" s="17"/>
      <c r="Q45" s="17"/>
    </row>
    <row r="46" spans="1:17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</row>
    <row r="47" spans="1:17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7"/>
      <c r="P47" s="17"/>
      <c r="Q47" s="17"/>
    </row>
    <row r="48" spans="1:17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</row>
    <row r="49" spans="1:14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</row>
    <row r="50" spans="1:14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  <row r="51" spans="1:14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</row>
    <row r="52" spans="1:14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  <row r="53" spans="1:14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>
      <c r="A54" s="162" t="s">
        <v>113</v>
      </c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29"/>
      <c r="N54" s="29"/>
    </row>
    <row r="55" spans="1:14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14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</row>
    <row r="57" spans="1:14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</row>
    <row r="58" spans="1:14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</row>
    <row r="68" spans="13:14" ht="11.45" customHeight="1">
      <c r="M68" s="1"/>
      <c r="N68" s="20"/>
    </row>
    <row r="82" spans="1:12">
      <c r="A82" s="162" t="s">
        <v>113</v>
      </c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</row>
  </sheetData>
  <mergeCells count="17">
    <mergeCell ref="A82:L82"/>
    <mergeCell ref="I5:I6"/>
    <mergeCell ref="J5:J6"/>
    <mergeCell ref="A21:L21"/>
    <mergeCell ref="A45:N45"/>
    <mergeCell ref="A47:N47"/>
    <mergeCell ref="A54:L54"/>
    <mergeCell ref="A1:L1"/>
    <mergeCell ref="A3:L3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39370078740157483" right="0.19685039370078741" top="0.59055118110236227" bottom="0.98425196850393704" header="0" footer="0"/>
  <pageSetup paperSize="9" scale="40" orientation="portrait" r:id="rId1"/>
  <headerFooter alignWithMargins="0">
    <oddFooter>&amp;C&amp;A</oddFooter>
  </headerFooter>
  <drawing r:id="rId2"/>
  <legacyDrawing r:id="rId3"/>
  <controls>
    <mc:AlternateContent xmlns:mc="http://schemas.openxmlformats.org/markup-compatibility/2006">
      <mc:Choice Requires="x14">
        <control shapeId="8199" r:id="rId4" name="Control 7">
          <controlPr defaultSize="0" r:id="rId5">
            <anchor moveWithCells="1">
              <from>
                <xdr:col>1</xdr:col>
                <xdr:colOff>676275</xdr:colOff>
                <xdr:row>17</xdr:row>
                <xdr:rowOff>0</xdr:rowOff>
              </from>
              <to>
                <xdr:col>2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8199" r:id="rId4" name="Control 7"/>
      </mc:Fallback>
    </mc:AlternateContent>
    <mc:AlternateContent xmlns:mc="http://schemas.openxmlformats.org/markup-compatibility/2006">
      <mc:Choice Requires="x14">
        <control shapeId="8198" r:id="rId6" name="Control 6">
          <controlPr defaultSize="0" r:id="rId5">
            <anchor moveWithCells="1">
              <from>
                <xdr:col>1</xdr:col>
                <xdr:colOff>676275</xdr:colOff>
                <xdr:row>17</xdr:row>
                <xdr:rowOff>0</xdr:rowOff>
              </from>
              <to>
                <xdr:col>2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8198" r:id="rId6" name="Control 6"/>
      </mc:Fallback>
    </mc:AlternateContent>
    <mc:AlternateContent xmlns:mc="http://schemas.openxmlformats.org/markup-compatibility/2006">
      <mc:Choice Requires="x14">
        <control shapeId="8197" r:id="rId7" name="Control 5">
          <controlPr defaultSize="0" r:id="rId5">
            <anchor moveWithCells="1">
              <from>
                <xdr:col>1</xdr:col>
                <xdr:colOff>676275</xdr:colOff>
                <xdr:row>17</xdr:row>
                <xdr:rowOff>0</xdr:rowOff>
              </from>
              <to>
                <xdr:col>2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8197" r:id="rId7" name="Control 5"/>
      </mc:Fallback>
    </mc:AlternateContent>
    <mc:AlternateContent xmlns:mc="http://schemas.openxmlformats.org/markup-compatibility/2006">
      <mc:Choice Requires="x14">
        <control shapeId="8196" r:id="rId8" name="Control 4">
          <controlPr defaultSize="0" r:id="rId9">
            <anchor moveWithCells="1">
              <from>
                <xdr:col>1</xdr:col>
                <xdr:colOff>676275</xdr:colOff>
                <xdr:row>17</xdr:row>
                <xdr:rowOff>0</xdr:rowOff>
              </from>
              <to>
                <xdr:col>2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8196" r:id="rId8" name="Control 4"/>
      </mc:Fallback>
    </mc:AlternateContent>
    <mc:AlternateContent xmlns:mc="http://schemas.openxmlformats.org/markup-compatibility/2006">
      <mc:Choice Requires="x14">
        <control shapeId="8195" r:id="rId10" name="Control 3">
          <controlPr defaultSize="0" r:id="rId11">
            <anchor moveWithCells="1">
              <from>
                <xdr:col>1</xdr:col>
                <xdr:colOff>676275</xdr:colOff>
                <xdr:row>17</xdr:row>
                <xdr:rowOff>0</xdr:rowOff>
              </from>
              <to>
                <xdr:col>2</xdr:col>
                <xdr:colOff>85725</xdr:colOff>
                <xdr:row>18</xdr:row>
                <xdr:rowOff>0</xdr:rowOff>
              </to>
            </anchor>
          </controlPr>
        </control>
      </mc:Choice>
      <mc:Fallback>
        <control shapeId="8195" r:id="rId10" name="Control 3"/>
      </mc:Fallback>
    </mc:AlternateContent>
    <mc:AlternateContent xmlns:mc="http://schemas.openxmlformats.org/markup-compatibility/2006">
      <mc:Choice Requires="x14">
        <control shapeId="8194" r:id="rId12" name="Control 2">
          <controlPr defaultSize="0" r:id="rId13">
            <anchor moveWithCells="1">
              <from>
                <xdr:col>0</xdr:col>
                <xdr:colOff>590550</xdr:colOff>
                <xdr:row>17</xdr:row>
                <xdr:rowOff>0</xdr:rowOff>
              </from>
              <to>
                <xdr:col>0</xdr:col>
                <xdr:colOff>1276350</xdr:colOff>
                <xdr:row>18</xdr:row>
                <xdr:rowOff>0</xdr:rowOff>
              </to>
            </anchor>
          </controlPr>
        </control>
      </mc:Choice>
      <mc:Fallback>
        <control shapeId="8194" r:id="rId12" name="Control 2"/>
      </mc:Fallback>
    </mc:AlternateContent>
    <mc:AlternateContent xmlns:mc="http://schemas.openxmlformats.org/markup-compatibility/2006">
      <mc:Choice Requires="x14">
        <control shapeId="8193" r:id="rId14" name="Control 1">
          <controlPr defaultSize="0" r:id="rId1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685800</xdr:colOff>
                <xdr:row>18</xdr:row>
                <xdr:rowOff>0</xdr:rowOff>
              </to>
            </anchor>
          </controlPr>
        </control>
      </mc:Choice>
      <mc:Fallback>
        <control shapeId="8193" r:id="rId14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F6110-338E-4BEA-8BBF-FC58C7D17DB5}">
  <sheetPr>
    <pageSetUpPr fitToPage="1"/>
  </sheetPr>
  <dimension ref="A1:P100"/>
  <sheetViews>
    <sheetView showGridLines="0" view="pageBreakPreview" zoomScale="75" zoomScaleNormal="75" zoomScaleSheetLayoutView="75" workbookViewId="0">
      <selection activeCell="S30" sqref="S30"/>
    </sheetView>
  </sheetViews>
  <sheetFormatPr baseColWidth="10" defaultColWidth="11.42578125" defaultRowHeight="12.75"/>
  <cols>
    <col min="1" max="1" width="41.140625" style="17" customWidth="1"/>
    <col min="2" max="15" width="13.28515625" style="17" customWidth="1"/>
    <col min="16" max="16" width="4.42578125" style="17" customWidth="1"/>
    <col min="17" max="16384" width="11.42578125" style="17"/>
  </cols>
  <sheetData>
    <row r="1" spans="1:16" ht="18">
      <c r="A1" s="131" t="s">
        <v>21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6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6" ht="15" customHeight="1">
      <c r="A3" s="169" t="s">
        <v>128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6" ht="15" customHeight="1">
      <c r="A4" s="169" t="s">
        <v>129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6" ht="13.5" thickBot="1">
      <c r="A5" s="106"/>
    </row>
    <row r="6" spans="1:16" ht="30" customHeight="1">
      <c r="A6" s="170" t="s">
        <v>13</v>
      </c>
      <c r="B6" s="107">
        <v>2018</v>
      </c>
      <c r="C6" s="108"/>
      <c r="D6" s="107">
        <v>2019</v>
      </c>
      <c r="E6" s="108"/>
      <c r="F6" s="107">
        <v>2020</v>
      </c>
      <c r="G6" s="108"/>
      <c r="H6" s="107">
        <v>2021</v>
      </c>
      <c r="I6" s="108"/>
      <c r="J6" s="107">
        <v>2022</v>
      </c>
      <c r="K6" s="108"/>
      <c r="L6" s="173">
        <v>2023</v>
      </c>
      <c r="M6" s="174"/>
      <c r="N6" s="173" t="s">
        <v>130</v>
      </c>
      <c r="O6" s="174"/>
      <c r="P6" s="27"/>
    </row>
    <row r="7" spans="1:16" ht="12.75" customHeight="1">
      <c r="A7" s="171"/>
      <c r="B7" s="109" t="s">
        <v>131</v>
      </c>
      <c r="C7" s="109" t="s">
        <v>132</v>
      </c>
      <c r="D7" s="109" t="s">
        <v>131</v>
      </c>
      <c r="E7" s="109" t="s">
        <v>132</v>
      </c>
      <c r="F7" s="109" t="s">
        <v>131</v>
      </c>
      <c r="G7" s="109" t="s">
        <v>132</v>
      </c>
      <c r="H7" s="109" t="s">
        <v>131</v>
      </c>
      <c r="I7" s="109" t="s">
        <v>132</v>
      </c>
      <c r="J7" s="109" t="s">
        <v>131</v>
      </c>
      <c r="K7" s="109" t="s">
        <v>132</v>
      </c>
      <c r="L7" s="158" t="s">
        <v>131</v>
      </c>
      <c r="M7" s="176" t="s">
        <v>132</v>
      </c>
      <c r="N7" s="158" t="s">
        <v>131</v>
      </c>
      <c r="O7" s="176" t="s">
        <v>132</v>
      </c>
      <c r="P7" s="27"/>
    </row>
    <row r="8" spans="1:16">
      <c r="A8" s="171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58"/>
      <c r="M8" s="176"/>
      <c r="N8" s="158"/>
      <c r="O8" s="176"/>
      <c r="P8" s="27"/>
    </row>
    <row r="9" spans="1:16" ht="13.5" thickBot="1">
      <c r="A9" s="172"/>
      <c r="B9" s="94"/>
      <c r="C9" s="94"/>
      <c r="D9" s="94"/>
      <c r="E9" s="94"/>
      <c r="F9" s="94"/>
      <c r="G9" s="94"/>
      <c r="H9" s="94"/>
      <c r="I9" s="94"/>
      <c r="J9" s="94"/>
      <c r="K9" s="94"/>
      <c r="L9" s="175"/>
      <c r="M9" s="177"/>
      <c r="N9" s="175"/>
      <c r="O9" s="177"/>
      <c r="P9" s="27"/>
    </row>
    <row r="10" spans="1:16" ht="21.75" customHeight="1">
      <c r="A10" s="111" t="s">
        <v>133</v>
      </c>
      <c r="B10" s="112">
        <v>684</v>
      </c>
      <c r="C10" s="112">
        <v>481</v>
      </c>
      <c r="D10" s="112">
        <v>684</v>
      </c>
      <c r="E10" s="112">
        <v>584</v>
      </c>
      <c r="F10" s="112">
        <v>684</v>
      </c>
      <c r="G10" s="112">
        <v>605</v>
      </c>
      <c r="H10" s="112">
        <v>684</v>
      </c>
      <c r="I10" s="112">
        <v>425</v>
      </c>
      <c r="J10" s="112">
        <v>684</v>
      </c>
      <c r="K10" s="112">
        <v>630</v>
      </c>
      <c r="L10" s="112">
        <v>684</v>
      </c>
      <c r="M10" s="113">
        <v>585</v>
      </c>
      <c r="N10" s="112">
        <v>684</v>
      </c>
      <c r="O10" s="113">
        <v>553</v>
      </c>
      <c r="P10" s="27"/>
    </row>
    <row r="11" spans="1:16">
      <c r="A11" s="114" t="s">
        <v>134</v>
      </c>
      <c r="B11" s="115">
        <v>3030</v>
      </c>
      <c r="C11" s="115">
        <v>1604</v>
      </c>
      <c r="D11" s="115">
        <v>3030</v>
      </c>
      <c r="E11" s="115">
        <v>2532</v>
      </c>
      <c r="F11" s="115">
        <v>3030</v>
      </c>
      <c r="G11" s="115">
        <v>2012</v>
      </c>
      <c r="H11" s="115">
        <v>3030</v>
      </c>
      <c r="I11" s="115">
        <v>1492</v>
      </c>
      <c r="J11" s="115">
        <v>3030</v>
      </c>
      <c r="K11" s="115">
        <v>2288</v>
      </c>
      <c r="L11" s="115">
        <v>3030</v>
      </c>
      <c r="M11" s="116">
        <v>2261</v>
      </c>
      <c r="N11" s="115">
        <v>3030</v>
      </c>
      <c r="O11" s="116">
        <v>1689</v>
      </c>
      <c r="P11" s="27"/>
    </row>
    <row r="12" spans="1:16">
      <c r="A12" s="114" t="s">
        <v>135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  <c r="N12" s="115"/>
      <c r="O12" s="116"/>
      <c r="P12" s="27"/>
    </row>
    <row r="13" spans="1:16">
      <c r="A13" s="117" t="s">
        <v>136</v>
      </c>
      <c r="B13" s="115">
        <v>73</v>
      </c>
      <c r="C13" s="115">
        <v>54</v>
      </c>
      <c r="D13" s="115">
        <v>73</v>
      </c>
      <c r="E13" s="115">
        <v>64</v>
      </c>
      <c r="F13" s="115">
        <v>73</v>
      </c>
      <c r="G13" s="115">
        <v>66</v>
      </c>
      <c r="H13" s="115">
        <v>73</v>
      </c>
      <c r="I13" s="115">
        <v>62</v>
      </c>
      <c r="J13" s="115">
        <v>73</v>
      </c>
      <c r="K13" s="115">
        <v>49</v>
      </c>
      <c r="L13" s="115">
        <v>73</v>
      </c>
      <c r="M13" s="116">
        <v>62</v>
      </c>
      <c r="N13" s="115">
        <v>73</v>
      </c>
      <c r="O13" s="116">
        <v>63</v>
      </c>
      <c r="P13" s="27"/>
    </row>
    <row r="14" spans="1:16">
      <c r="A14" s="117" t="s">
        <v>137</v>
      </c>
      <c r="B14" s="115">
        <v>518</v>
      </c>
      <c r="C14" s="115">
        <v>316</v>
      </c>
      <c r="D14" s="115">
        <v>518</v>
      </c>
      <c r="E14" s="115">
        <v>417</v>
      </c>
      <c r="F14" s="115">
        <v>518</v>
      </c>
      <c r="G14" s="115">
        <v>364</v>
      </c>
      <c r="H14" s="115">
        <v>518</v>
      </c>
      <c r="I14" s="115">
        <v>314</v>
      </c>
      <c r="J14" s="115">
        <v>490</v>
      </c>
      <c r="K14" s="115">
        <v>379</v>
      </c>
      <c r="L14" s="115">
        <v>490</v>
      </c>
      <c r="M14" s="116">
        <v>369</v>
      </c>
      <c r="N14" s="115">
        <v>490</v>
      </c>
      <c r="O14" s="116">
        <v>321</v>
      </c>
      <c r="P14" s="27"/>
    </row>
    <row r="15" spans="1:16">
      <c r="A15" s="114" t="s">
        <v>138</v>
      </c>
      <c r="B15" s="115">
        <v>21</v>
      </c>
      <c r="C15" s="115">
        <v>16</v>
      </c>
      <c r="D15" s="115">
        <v>21</v>
      </c>
      <c r="E15" s="115">
        <v>19</v>
      </c>
      <c r="F15" s="115">
        <v>21</v>
      </c>
      <c r="G15" s="115">
        <v>19</v>
      </c>
      <c r="H15" s="115">
        <v>21</v>
      </c>
      <c r="I15" s="115">
        <v>21</v>
      </c>
      <c r="J15" s="115">
        <v>21</v>
      </c>
      <c r="K15" s="115">
        <v>13</v>
      </c>
      <c r="L15" s="115">
        <v>21</v>
      </c>
      <c r="M15" s="116">
        <v>17</v>
      </c>
      <c r="N15" s="115">
        <v>21</v>
      </c>
      <c r="O15" s="116">
        <v>20</v>
      </c>
      <c r="P15" s="27"/>
    </row>
    <row r="16" spans="1:16">
      <c r="A16" s="114" t="s">
        <v>139</v>
      </c>
      <c r="B16" s="115">
        <v>7507</v>
      </c>
      <c r="C16" s="115">
        <v>4094</v>
      </c>
      <c r="D16" s="115">
        <v>7507</v>
      </c>
      <c r="E16" s="115">
        <v>5424</v>
      </c>
      <c r="F16" s="115">
        <v>7507</v>
      </c>
      <c r="G16" s="115">
        <v>4840</v>
      </c>
      <c r="H16" s="115">
        <v>7507</v>
      </c>
      <c r="I16" s="115">
        <v>3684</v>
      </c>
      <c r="J16" s="115">
        <v>7507</v>
      </c>
      <c r="K16" s="115">
        <v>3815</v>
      </c>
      <c r="L16" s="115">
        <v>7600</v>
      </c>
      <c r="M16" s="116">
        <v>4476</v>
      </c>
      <c r="N16" s="115">
        <v>7602</v>
      </c>
      <c r="O16" s="116">
        <v>4832</v>
      </c>
      <c r="P16" s="27"/>
    </row>
    <row r="17" spans="1:16">
      <c r="A17" s="114" t="s">
        <v>78</v>
      </c>
      <c r="B17" s="115">
        <v>11012</v>
      </c>
      <c r="C17" s="115">
        <v>5816</v>
      </c>
      <c r="D17" s="115">
        <v>11056</v>
      </c>
      <c r="E17" s="115">
        <v>5539</v>
      </c>
      <c r="F17" s="115">
        <v>11056</v>
      </c>
      <c r="G17" s="115">
        <v>5716</v>
      </c>
      <c r="H17" s="115">
        <v>11056</v>
      </c>
      <c r="I17" s="115">
        <v>5105</v>
      </c>
      <c r="J17" s="115">
        <v>11056</v>
      </c>
      <c r="K17" s="115">
        <v>6900</v>
      </c>
      <c r="L17" s="115">
        <v>11056</v>
      </c>
      <c r="M17" s="116">
        <v>6526</v>
      </c>
      <c r="N17" s="115">
        <v>11056</v>
      </c>
      <c r="O17" s="116">
        <v>5971</v>
      </c>
      <c r="P17" s="27"/>
    </row>
    <row r="18" spans="1:16">
      <c r="A18" s="114" t="s">
        <v>79</v>
      </c>
      <c r="B18" s="115">
        <v>9261</v>
      </c>
      <c r="C18" s="115">
        <v>4964</v>
      </c>
      <c r="D18" s="115">
        <v>9261</v>
      </c>
      <c r="E18" s="115">
        <v>3753</v>
      </c>
      <c r="F18" s="115">
        <v>9261</v>
      </c>
      <c r="G18" s="115">
        <v>3094</v>
      </c>
      <c r="H18" s="115">
        <v>9498</v>
      </c>
      <c r="I18" s="115">
        <v>2906</v>
      </c>
      <c r="J18" s="115">
        <v>9498</v>
      </c>
      <c r="K18" s="115">
        <v>3137</v>
      </c>
      <c r="L18" s="115">
        <v>9538</v>
      </c>
      <c r="M18" s="116">
        <v>2542</v>
      </c>
      <c r="N18" s="115">
        <v>9538</v>
      </c>
      <c r="O18" s="116">
        <v>3930</v>
      </c>
      <c r="P18" s="27"/>
    </row>
    <row r="19" spans="1:16">
      <c r="A19" s="114" t="s">
        <v>140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6"/>
      <c r="N19" s="115"/>
      <c r="O19" s="116"/>
      <c r="P19" s="27"/>
    </row>
    <row r="20" spans="1:16">
      <c r="A20" s="117" t="s">
        <v>141</v>
      </c>
      <c r="B20" s="115">
        <v>229</v>
      </c>
      <c r="C20" s="115">
        <v>191</v>
      </c>
      <c r="D20" s="115">
        <v>229</v>
      </c>
      <c r="E20" s="115">
        <v>176</v>
      </c>
      <c r="F20" s="115">
        <v>229</v>
      </c>
      <c r="G20" s="115">
        <v>172</v>
      </c>
      <c r="H20" s="115">
        <v>229</v>
      </c>
      <c r="I20" s="115">
        <v>165</v>
      </c>
      <c r="J20" s="115">
        <v>229</v>
      </c>
      <c r="K20" s="115">
        <v>192</v>
      </c>
      <c r="L20" s="115">
        <v>229</v>
      </c>
      <c r="M20" s="116">
        <v>139</v>
      </c>
      <c r="N20" s="115">
        <v>229</v>
      </c>
      <c r="O20" s="116">
        <v>189</v>
      </c>
      <c r="P20" s="27"/>
    </row>
    <row r="21" spans="1:16">
      <c r="A21" s="117" t="s">
        <v>142</v>
      </c>
      <c r="B21" s="115">
        <v>1651</v>
      </c>
      <c r="C21" s="115">
        <v>1069</v>
      </c>
      <c r="D21" s="115">
        <v>1651</v>
      </c>
      <c r="E21" s="115">
        <v>824</v>
      </c>
      <c r="F21" s="115">
        <v>1651</v>
      </c>
      <c r="G21" s="115">
        <v>623</v>
      </c>
      <c r="H21" s="115">
        <v>1651</v>
      </c>
      <c r="I21" s="115">
        <v>500</v>
      </c>
      <c r="J21" s="115">
        <v>1651</v>
      </c>
      <c r="K21" s="115">
        <v>488</v>
      </c>
      <c r="L21" s="115">
        <v>1651</v>
      </c>
      <c r="M21" s="116">
        <v>239</v>
      </c>
      <c r="N21" s="115">
        <v>1651</v>
      </c>
      <c r="O21" s="116">
        <v>465</v>
      </c>
      <c r="P21" s="27"/>
    </row>
    <row r="22" spans="1:16" ht="13.9" customHeight="1">
      <c r="A22" s="114" t="s">
        <v>80</v>
      </c>
      <c r="B22" s="115">
        <v>8118</v>
      </c>
      <c r="C22" s="115">
        <v>4356</v>
      </c>
      <c r="D22" s="115">
        <v>8113</v>
      </c>
      <c r="E22" s="115">
        <v>3672</v>
      </c>
      <c r="F22" s="115">
        <v>8113</v>
      </c>
      <c r="G22" s="115">
        <v>2661</v>
      </c>
      <c r="H22" s="115">
        <v>8113</v>
      </c>
      <c r="I22" s="115">
        <v>2290</v>
      </c>
      <c r="J22" s="115">
        <v>8030</v>
      </c>
      <c r="K22" s="115">
        <v>1946</v>
      </c>
      <c r="L22" s="115">
        <v>8028</v>
      </c>
      <c r="M22" s="116">
        <v>1547</v>
      </c>
      <c r="N22" s="115">
        <v>8028</v>
      </c>
      <c r="O22" s="116">
        <v>2817</v>
      </c>
      <c r="P22" s="27"/>
    </row>
    <row r="23" spans="1:16" ht="12.6" customHeight="1">
      <c r="A23" s="114" t="s">
        <v>143</v>
      </c>
      <c r="B23" s="115">
        <v>1174</v>
      </c>
      <c r="C23" s="115">
        <v>778</v>
      </c>
      <c r="D23" s="115">
        <v>1174</v>
      </c>
      <c r="E23" s="115">
        <v>585</v>
      </c>
      <c r="F23" s="115">
        <v>1174</v>
      </c>
      <c r="G23" s="115">
        <v>490</v>
      </c>
      <c r="H23" s="115">
        <v>1174</v>
      </c>
      <c r="I23" s="115">
        <v>374</v>
      </c>
      <c r="J23" s="115">
        <v>1174</v>
      </c>
      <c r="K23" s="115">
        <v>445</v>
      </c>
      <c r="L23" s="115">
        <v>1174</v>
      </c>
      <c r="M23" s="116">
        <v>221</v>
      </c>
      <c r="N23" s="115">
        <v>1174</v>
      </c>
      <c r="O23" s="116">
        <v>343</v>
      </c>
      <c r="P23" s="27"/>
    </row>
    <row r="24" spans="1:16">
      <c r="A24" s="114" t="s">
        <v>82</v>
      </c>
      <c r="B24" s="115">
        <v>1140</v>
      </c>
      <c r="C24" s="115">
        <v>280</v>
      </c>
      <c r="D24" s="115">
        <v>1140</v>
      </c>
      <c r="E24" s="115">
        <v>400</v>
      </c>
      <c r="F24" s="115">
        <v>1140</v>
      </c>
      <c r="G24" s="115">
        <v>405</v>
      </c>
      <c r="H24" s="115">
        <v>1140</v>
      </c>
      <c r="I24" s="115">
        <v>385</v>
      </c>
      <c r="J24" s="115">
        <v>1140</v>
      </c>
      <c r="K24" s="115">
        <v>387</v>
      </c>
      <c r="L24" s="115">
        <v>1140</v>
      </c>
      <c r="M24" s="116">
        <v>216</v>
      </c>
      <c r="N24" s="115">
        <v>1140</v>
      </c>
      <c r="O24" s="116">
        <v>243</v>
      </c>
      <c r="P24" s="27"/>
    </row>
    <row r="25" spans="1:16">
      <c r="A25" s="114" t="s">
        <v>83</v>
      </c>
      <c r="B25" s="115">
        <v>3337</v>
      </c>
      <c r="C25" s="115">
        <v>1163</v>
      </c>
      <c r="D25" s="115">
        <v>2846</v>
      </c>
      <c r="E25" s="115">
        <v>1161</v>
      </c>
      <c r="F25" s="115">
        <v>2846</v>
      </c>
      <c r="G25" s="115">
        <v>1439</v>
      </c>
      <c r="H25" s="115">
        <v>2846</v>
      </c>
      <c r="I25" s="115">
        <v>1515</v>
      </c>
      <c r="J25" s="115">
        <v>2846</v>
      </c>
      <c r="K25" s="115">
        <v>1624</v>
      </c>
      <c r="L25" s="115">
        <v>2846</v>
      </c>
      <c r="M25" s="116">
        <v>1310</v>
      </c>
      <c r="N25" s="115">
        <v>2846</v>
      </c>
      <c r="O25" s="116">
        <v>1417</v>
      </c>
      <c r="P25" s="27"/>
    </row>
    <row r="26" spans="1:16">
      <c r="A26" s="114" t="s">
        <v>84</v>
      </c>
      <c r="B26" s="115">
        <v>7642</v>
      </c>
      <c r="C26" s="115">
        <v>5145</v>
      </c>
      <c r="D26" s="115">
        <v>7642</v>
      </c>
      <c r="E26" s="115">
        <v>6052</v>
      </c>
      <c r="F26" s="115">
        <v>7919</v>
      </c>
      <c r="G26" s="115">
        <v>5603</v>
      </c>
      <c r="H26" s="115">
        <v>7919</v>
      </c>
      <c r="I26" s="115">
        <v>4896</v>
      </c>
      <c r="J26" s="115">
        <v>7963</v>
      </c>
      <c r="K26" s="115">
        <v>3472</v>
      </c>
      <c r="L26" s="115">
        <v>7802</v>
      </c>
      <c r="M26" s="116">
        <v>4850</v>
      </c>
      <c r="N26" s="115">
        <v>7802</v>
      </c>
      <c r="O26" s="116">
        <v>5894</v>
      </c>
      <c r="P26" s="27"/>
    </row>
    <row r="27" spans="1:16">
      <c r="A27" s="114" t="s">
        <v>85</v>
      </c>
      <c r="B27" s="115">
        <v>677</v>
      </c>
      <c r="C27" s="115">
        <v>609</v>
      </c>
      <c r="D27" s="115">
        <v>677</v>
      </c>
      <c r="E27" s="115">
        <v>476</v>
      </c>
      <c r="F27" s="115">
        <v>677</v>
      </c>
      <c r="G27" s="115">
        <v>583</v>
      </c>
      <c r="H27" s="115">
        <v>677</v>
      </c>
      <c r="I27" s="115">
        <v>411</v>
      </c>
      <c r="J27" s="115">
        <v>677</v>
      </c>
      <c r="K27" s="115">
        <v>212</v>
      </c>
      <c r="L27" s="115">
        <v>677</v>
      </c>
      <c r="M27" s="116">
        <v>114</v>
      </c>
      <c r="N27" s="115">
        <v>677</v>
      </c>
      <c r="O27" s="116">
        <v>226</v>
      </c>
      <c r="P27" s="27"/>
    </row>
    <row r="28" spans="1:16" ht="13.5" thickBot="1">
      <c r="A28" s="118"/>
      <c r="B28" s="119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20"/>
      <c r="N28" s="119"/>
      <c r="O28" s="120"/>
      <c r="P28" s="27"/>
    </row>
    <row r="29" spans="1:16" ht="13.5" thickBot="1">
      <c r="A29" s="121" t="s">
        <v>86</v>
      </c>
      <c r="B29" s="122">
        <v>56074</v>
      </c>
      <c r="C29" s="122">
        <v>30936</v>
      </c>
      <c r="D29" s="122">
        <v>55622</v>
      </c>
      <c r="E29" s="122">
        <v>31678</v>
      </c>
      <c r="F29" s="122">
        <v>55899</v>
      </c>
      <c r="G29" s="122">
        <v>28692</v>
      </c>
      <c r="H29" s="122">
        <v>56136</v>
      </c>
      <c r="I29" s="122">
        <v>24545</v>
      </c>
      <c r="J29" s="122">
        <v>56069</v>
      </c>
      <c r="K29" s="122">
        <v>25977</v>
      </c>
      <c r="L29" s="122">
        <v>56039</v>
      </c>
      <c r="M29" s="123">
        <v>25474</v>
      </c>
      <c r="N29" s="122">
        <v>56041</v>
      </c>
      <c r="O29" s="123">
        <v>28973</v>
      </c>
      <c r="P29" s="27"/>
    </row>
    <row r="30" spans="1:16" ht="27.75" customHeight="1">
      <c r="A30" s="124" t="s">
        <v>144</v>
      </c>
      <c r="B30" s="124"/>
      <c r="C30" s="124"/>
      <c r="D30" s="125"/>
      <c r="E30" s="125"/>
      <c r="F30" s="125"/>
      <c r="G30" s="125"/>
      <c r="H30" s="125"/>
      <c r="I30" s="125"/>
      <c r="J30" s="125"/>
      <c r="K30" s="125"/>
      <c r="L30" s="125"/>
      <c r="M30" s="27"/>
      <c r="N30" s="27"/>
      <c r="O30" s="27"/>
      <c r="P30" s="27"/>
    </row>
    <row r="31" spans="1:16" ht="14.25">
      <c r="A31" s="178" t="s">
        <v>145</v>
      </c>
      <c r="B31" s="178"/>
      <c r="C31" s="178"/>
      <c r="D31" s="178"/>
      <c r="E31" s="178"/>
      <c r="F31" s="178"/>
      <c r="G31" s="125"/>
      <c r="H31" s="125"/>
      <c r="I31" s="125"/>
      <c r="J31" s="125"/>
      <c r="K31" s="125"/>
      <c r="L31" s="125"/>
      <c r="M31" s="27"/>
      <c r="N31" s="27"/>
      <c r="O31" s="27"/>
      <c r="P31" s="27"/>
    </row>
    <row r="32" spans="1:16" ht="14.25">
      <c r="A32" s="178" t="s">
        <v>146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27"/>
      <c r="N32" s="27"/>
      <c r="O32" s="27"/>
      <c r="P32" s="27"/>
    </row>
    <row r="33" spans="1:16">
      <c r="A33" s="124" t="s">
        <v>147</v>
      </c>
      <c r="B33" s="124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27"/>
      <c r="N33" s="27"/>
      <c r="O33" s="27"/>
      <c r="P33" s="27"/>
    </row>
    <row r="34" spans="1:16" ht="14.25" customHeight="1">
      <c r="A34" s="124" t="s">
        <v>148</v>
      </c>
      <c r="B34" s="124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27"/>
      <c r="N34" s="27"/>
      <c r="O34" s="27"/>
      <c r="P34" s="27"/>
    </row>
    <row r="35" spans="1:16" ht="14.25">
      <c r="A35" s="126"/>
      <c r="B35" s="106"/>
      <c r="C35" s="127"/>
      <c r="D35" s="127"/>
      <c r="E35" s="127"/>
      <c r="F35" s="127"/>
      <c r="G35" s="127"/>
      <c r="H35" s="127"/>
      <c r="I35" s="127"/>
      <c r="J35" s="127"/>
      <c r="K35" s="127"/>
      <c r="L35" s="127"/>
    </row>
    <row r="36" spans="1:16" ht="14.25">
      <c r="A36" s="126"/>
      <c r="B36" s="106"/>
      <c r="C36" s="127"/>
      <c r="D36" s="127"/>
      <c r="E36" s="127"/>
      <c r="F36" s="127"/>
      <c r="G36" s="127"/>
      <c r="H36" s="127"/>
      <c r="I36" s="127"/>
      <c r="J36" s="127"/>
      <c r="K36" s="127"/>
      <c r="L36" s="127"/>
    </row>
    <row r="37" spans="1:16">
      <c r="A37" s="179"/>
      <c r="B37" s="179"/>
      <c r="C37" s="179"/>
      <c r="D37" s="179"/>
      <c r="E37" s="179"/>
      <c r="F37" s="179"/>
      <c r="G37" s="179"/>
      <c r="H37" s="128"/>
      <c r="I37" s="128"/>
    </row>
    <row r="38" spans="1:16">
      <c r="B38" s="128"/>
      <c r="C38" s="128"/>
      <c r="D38" s="128"/>
      <c r="E38" s="128"/>
      <c r="F38" s="128"/>
      <c r="G38" s="128"/>
      <c r="J38" s="128"/>
      <c r="K38" s="128"/>
      <c r="L38" s="128"/>
    </row>
    <row r="39" spans="1:16">
      <c r="I39" s="129"/>
    </row>
    <row r="43" spans="1:16">
      <c r="A43" s="180"/>
      <c r="B43" s="180"/>
      <c r="C43" s="180"/>
      <c r="D43" s="180"/>
    </row>
    <row r="100" spans="1:4">
      <c r="A100" s="180"/>
      <c r="B100" s="180"/>
      <c r="C100" s="180"/>
      <c r="D100" s="180"/>
    </row>
  </sheetData>
  <mergeCells count="15">
    <mergeCell ref="A31:F31"/>
    <mergeCell ref="A32:L32"/>
    <mergeCell ref="A37:G37"/>
    <mergeCell ref="A43:D43"/>
    <mergeCell ref="A100:D100"/>
    <mergeCell ref="A1:N1"/>
    <mergeCell ref="A3:N3"/>
    <mergeCell ref="A4:N4"/>
    <mergeCell ref="A6:A9"/>
    <mergeCell ref="L6:M6"/>
    <mergeCell ref="N6:O6"/>
    <mergeCell ref="L7:L9"/>
    <mergeCell ref="M7:M9"/>
    <mergeCell ref="N7:N9"/>
    <mergeCell ref="O7:O9"/>
  </mergeCells>
  <printOptions horizontalCentered="1"/>
  <pageMargins left="0.25" right="0.17" top="0.59055118110236227" bottom="0.98425196850393704" header="0" footer="0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2.1</vt:lpstr>
      <vt:lpstr>2.2 </vt:lpstr>
      <vt:lpstr>2.3</vt:lpstr>
      <vt:lpstr>2.4</vt:lpstr>
      <vt:lpstr>2.5</vt:lpstr>
      <vt:lpstr>2.6</vt:lpstr>
      <vt:lpstr>'2.1'!Área_de_impresión</vt:lpstr>
      <vt:lpstr>'2.2 '!Área_de_impresión</vt:lpstr>
      <vt:lpstr>'2.3'!Área_de_impresión</vt:lpstr>
      <vt:lpstr>'2.4'!Área_de_impresión</vt:lpstr>
      <vt:lpstr>'2.5'!Área_de_impresión</vt:lpstr>
      <vt:lpstr>'2.6'!Área_de_impresión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S.G.E.A.</dc:creator>
  <cp:lastModifiedBy>Daniel Galea</cp:lastModifiedBy>
  <cp:lastPrinted>2025-07-17T14:52:39Z</cp:lastPrinted>
  <dcterms:created xsi:type="dcterms:W3CDTF">2001-05-11T11:27:47Z</dcterms:created>
  <dcterms:modified xsi:type="dcterms:W3CDTF">2025-07-17T14:53:25Z</dcterms:modified>
</cp:coreProperties>
</file>